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agit\dept\Commissioners\Personnel\CALC\2026 Salary Schedule\2026 Website\Revised Salary Schedules 3-2026\"/>
    </mc:Choice>
  </mc:AlternateContent>
  <xr:revisionPtr revIDLastSave="0" documentId="13_ncr:1_{C5274B1D-981E-4E61-9870-3F902995C429}" xr6:coauthVersionLast="47" xr6:coauthVersionMax="47" xr10:uidLastSave="{00000000-0000-0000-0000-000000000000}"/>
  <bookViews>
    <workbookView xWindow="28680" yWindow="-120" windowWidth="29040" windowHeight="15720" xr2:uid="{E67B40B2-9236-4468-8497-0FDCD3AC6CC4}"/>
  </bookViews>
  <sheets>
    <sheet name="2026" sheetId="1" r:id="rId1"/>
    <sheet name="2026 Comparison" sheetId="2" r:id="rId2"/>
  </sheets>
  <definedNames>
    <definedName name="_1_97SALARY" localSheetId="0">#REF!</definedName>
    <definedName name="_1_97SALARY" localSheetId="1">#REF!</definedName>
    <definedName name="_1_97SAL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6" i="2" l="1"/>
  <c r="U66" i="2"/>
  <c r="T66" i="2"/>
  <c r="S66" i="2"/>
  <c r="R66" i="2"/>
  <c r="Q66" i="2"/>
  <c r="P66" i="2"/>
  <c r="O66" i="2"/>
  <c r="V62" i="2"/>
  <c r="U62" i="2"/>
  <c r="T62" i="2"/>
  <c r="S62" i="2"/>
  <c r="R62" i="2"/>
  <c r="Q62" i="2"/>
  <c r="P62" i="2"/>
  <c r="O62" i="2"/>
  <c r="V58" i="2"/>
  <c r="U58" i="2"/>
  <c r="T58" i="2"/>
  <c r="S58" i="2"/>
  <c r="R58" i="2"/>
  <c r="Q58" i="2"/>
  <c r="P58" i="2"/>
  <c r="O58" i="2"/>
  <c r="V54" i="2"/>
  <c r="U54" i="2"/>
  <c r="T54" i="2"/>
  <c r="S54" i="2"/>
  <c r="R54" i="2"/>
  <c r="Q54" i="2"/>
  <c r="P54" i="2"/>
  <c r="O54" i="2"/>
  <c r="V50" i="2"/>
  <c r="U50" i="2"/>
  <c r="T50" i="2"/>
  <c r="S50" i="2"/>
  <c r="R50" i="2"/>
  <c r="Q50" i="2"/>
  <c r="P50" i="2"/>
  <c r="O50" i="2"/>
  <c r="V46" i="2"/>
  <c r="U46" i="2"/>
  <c r="T46" i="2"/>
  <c r="S46" i="2"/>
  <c r="R46" i="2"/>
  <c r="Q46" i="2"/>
  <c r="P46" i="2"/>
  <c r="O46" i="2"/>
  <c r="V42" i="2"/>
  <c r="U42" i="2"/>
  <c r="T42" i="2"/>
  <c r="S42" i="2"/>
  <c r="R42" i="2"/>
  <c r="Q42" i="2"/>
  <c r="P42" i="2"/>
  <c r="O42" i="2"/>
  <c r="V38" i="2"/>
  <c r="U38" i="2"/>
  <c r="T38" i="2"/>
  <c r="S38" i="2"/>
  <c r="R38" i="2"/>
  <c r="Q38" i="2"/>
  <c r="P38" i="2"/>
  <c r="O38" i="2"/>
  <c r="V34" i="2"/>
  <c r="U34" i="2"/>
  <c r="T34" i="2"/>
  <c r="S34" i="2"/>
  <c r="R34" i="2"/>
  <c r="Q34" i="2"/>
  <c r="P34" i="2"/>
  <c r="O34" i="2"/>
  <c r="V30" i="2"/>
  <c r="U30" i="2"/>
  <c r="T30" i="2"/>
  <c r="S30" i="2"/>
  <c r="R30" i="2"/>
  <c r="Q30" i="2"/>
  <c r="P30" i="2"/>
  <c r="O30" i="2"/>
  <c r="V26" i="2"/>
  <c r="U26" i="2"/>
  <c r="T26" i="2"/>
  <c r="S26" i="2"/>
  <c r="R26" i="2"/>
  <c r="Q26" i="2"/>
  <c r="P26" i="2"/>
  <c r="O26" i="2"/>
  <c r="V22" i="2"/>
  <c r="U22" i="2"/>
  <c r="T22" i="2"/>
  <c r="S22" i="2"/>
  <c r="R22" i="2"/>
  <c r="Q22" i="2"/>
  <c r="P22" i="2"/>
  <c r="O22" i="2"/>
  <c r="V18" i="2"/>
  <c r="U18" i="2"/>
  <c r="T18" i="2"/>
  <c r="S18" i="2"/>
  <c r="R18" i="2"/>
  <c r="Q18" i="2"/>
  <c r="P18" i="2"/>
  <c r="O18" i="2"/>
  <c r="V14" i="2"/>
  <c r="U14" i="2"/>
  <c r="T14" i="2"/>
  <c r="S14" i="2"/>
  <c r="R14" i="2"/>
  <c r="Q14" i="2"/>
  <c r="P14" i="2"/>
  <c r="O14" i="2"/>
</calcChain>
</file>

<file path=xl/sharedStrings.xml><?xml version="1.0" encoding="utf-8"?>
<sst xmlns="http://schemas.openxmlformats.org/spreadsheetml/2006/main" count="196" uniqueCount="22">
  <si>
    <t>SKAGIT COUNTY</t>
  </si>
  <si>
    <t>2026 SALARY SCHEDULE</t>
  </si>
  <si>
    <t>SHERIFF'S OFFICE</t>
  </si>
  <si>
    <t>SUPPORT STAFF (GUILD) - NON-EXEMPT EMPLOYEES</t>
  </si>
  <si>
    <t>2.65% COLA</t>
  </si>
  <si>
    <t xml:space="preserve">     DURATION (MONTHS)</t>
  </si>
  <si>
    <t>RANGE</t>
  </si>
  <si>
    <t>PAY PERIOD</t>
  </si>
  <si>
    <t>STEP 1</t>
  </si>
  <si>
    <t>STEP 2</t>
  </si>
  <si>
    <t>STEP 3</t>
  </si>
  <si>
    <t>STEP 4</t>
  </si>
  <si>
    <t>STEP 5</t>
  </si>
  <si>
    <t>STEP 6</t>
  </si>
  <si>
    <t>STEP 7</t>
  </si>
  <si>
    <t xml:space="preserve">   STEP 8</t>
  </si>
  <si>
    <t>HOURLY</t>
  </si>
  <si>
    <t>MONTHLY</t>
  </si>
  <si>
    <t xml:space="preserve">ANNUAL </t>
  </si>
  <si>
    <t>2.5% Training</t>
  </si>
  <si>
    <t>2.65% COLA (Revised 3/1/2026)</t>
  </si>
  <si>
    <t>Revised w/Exactly 2.65%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</si>
</sst>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22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3" applyAlignment="1">
      <alignment horizontal="centerContinuous"/>
    </xf>
    <xf numFmtId="0" fontId="4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2" fillId="2" borderId="0" xfId="3" applyFont="1" applyFill="1" applyAlignment="1">
      <alignment horizontal="left"/>
    </xf>
    <xf numFmtId="0" fontId="2" fillId="2" borderId="0" xfId="3" applyFont="1" applyFill="1" applyAlignment="1">
      <alignment horizontal="center"/>
    </xf>
    <xf numFmtId="39" fontId="6" fillId="2" borderId="0" xfId="0" applyNumberFormat="1" applyFont="1" applyFill="1" applyAlignment="1" applyProtection="1">
      <alignment horizontal="center"/>
      <protection locked="0"/>
    </xf>
    <xf numFmtId="0" fontId="1" fillId="0" borderId="0" xfId="3" applyFill="1" applyAlignment="1">
      <alignment horizontal="left"/>
    </xf>
    <xf numFmtId="7" fontId="1" fillId="0" borderId="0" xfId="3" applyNumberFormat="1" applyFill="1" applyAlignment="1">
      <alignment horizontal="center"/>
    </xf>
    <xf numFmtId="1" fontId="2" fillId="0" borderId="0" xfId="2" applyNumberFormat="1" applyFont="1" applyFill="1" applyAlignment="1">
      <alignment horizontal="center"/>
    </xf>
    <xf numFmtId="39" fontId="1" fillId="0" borderId="0" xfId="0" applyNumberFormat="1" applyFont="1" applyProtection="1">
      <protection locked="0"/>
    </xf>
    <xf numFmtId="8" fontId="1" fillId="0" borderId="0" xfId="0" applyNumberFormat="1" applyFont="1"/>
    <xf numFmtId="8" fontId="1" fillId="0" borderId="0" xfId="0" applyNumberFormat="1" applyFont="1" applyProtection="1">
      <protection locked="0"/>
    </xf>
    <xf numFmtId="44" fontId="1" fillId="0" borderId="0" xfId="0" applyNumberFormat="1" applyFont="1" applyProtection="1">
      <protection locked="0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44" fontId="1" fillId="0" borderId="0" xfId="1" applyFont="1" applyFill="1"/>
    <xf numFmtId="8" fontId="0" fillId="0" borderId="0" xfId="0" applyNumberFormat="1"/>
    <xf numFmtId="0" fontId="5" fillId="0" borderId="0" xfId="0" applyFont="1"/>
    <xf numFmtId="0" fontId="1" fillId="0" borderId="0" xfId="4"/>
    <xf numFmtId="0" fontId="2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1" fontId="5" fillId="0" borderId="1" xfId="4" applyNumberFormat="1" applyFont="1" applyBorder="1" applyAlignment="1">
      <alignment horizontal="center"/>
    </xf>
    <xf numFmtId="10" fontId="4" fillId="0" borderId="1" xfId="4" applyNumberFormat="1" applyFont="1" applyBorder="1" applyAlignment="1">
      <alignment horizontal="center"/>
    </xf>
    <xf numFmtId="39" fontId="6" fillId="2" borderId="0" xfId="4" applyNumberFormat="1" applyFont="1" applyFill="1" applyAlignment="1" applyProtection="1">
      <alignment horizontal="center"/>
      <protection locked="0"/>
    </xf>
    <xf numFmtId="39" fontId="1" fillId="0" borderId="0" xfId="4" applyNumberFormat="1" applyProtection="1">
      <protection locked="0"/>
    </xf>
    <xf numFmtId="8" fontId="1" fillId="0" borderId="0" xfId="4" applyNumberFormat="1"/>
    <xf numFmtId="8" fontId="1" fillId="0" borderId="0" xfId="4" applyNumberFormat="1" applyProtection="1">
      <protection locked="0"/>
    </xf>
    <xf numFmtId="44" fontId="1" fillId="0" borderId="0" xfId="4" applyNumberFormat="1" applyProtection="1">
      <protection locked="0"/>
    </xf>
    <xf numFmtId="8" fontId="8" fillId="0" borderId="0" xfId="4" applyNumberFormat="1" applyFont="1" applyProtection="1">
      <protection locked="0"/>
    </xf>
    <xf numFmtId="1" fontId="2" fillId="0" borderId="0" xfId="4" applyNumberFormat="1" applyFont="1" applyAlignment="1">
      <alignment horizontal="center"/>
    </xf>
    <xf numFmtId="0" fontId="5" fillId="0" borderId="0" xfId="4" applyFont="1"/>
    <xf numFmtId="0" fontId="5" fillId="0" borderId="1" xfId="0" applyFont="1" applyBorder="1" applyAlignment="1">
      <alignment horizontal="center"/>
    </xf>
    <xf numFmtId="0" fontId="2" fillId="0" borderId="0" xfId="3" applyFont="1" applyAlignment="1">
      <alignment horizontal="center"/>
    </xf>
    <xf numFmtId="0" fontId="0" fillId="0" borderId="0" xfId="0"/>
    <xf numFmtId="0" fontId="3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4"/>
    <xf numFmtId="0" fontId="2" fillId="0" borderId="0" xfId="4" applyFont="1" applyAlignment="1">
      <alignment horizontal="center"/>
    </xf>
    <xf numFmtId="0" fontId="5" fillId="0" borderId="1" xfId="4" applyFont="1" applyBorder="1" applyAlignment="1">
      <alignment horizontal="center"/>
    </xf>
    <xf numFmtId="0" fontId="7" fillId="3" borderId="0" xfId="4" applyFont="1" applyFill="1" applyAlignment="1">
      <alignment horizontal="center"/>
    </xf>
  </cellXfs>
  <cellStyles count="5">
    <cellStyle name="Currency" xfId="1" builtinId="4"/>
    <cellStyle name="Normal" xfId="0" builtinId="0"/>
    <cellStyle name="normal 2" xfId="3" xr:uid="{D401A265-B065-4A99-A2BA-D68907CE5E00}"/>
    <cellStyle name="Normal 3" xfId="4" xr:uid="{37916009-2025-4B32-A071-33482D664731}"/>
    <cellStyle name="Percent" xfId="2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827E-FE45-455E-A0AD-BE0B0AB00C0B}">
  <sheetPr>
    <pageSetUpPr fitToPage="1"/>
  </sheetPr>
  <dimension ref="A1:J64"/>
  <sheetViews>
    <sheetView tabSelected="1" workbookViewId="0">
      <selection activeCell="I22" sqref="I22"/>
    </sheetView>
  </sheetViews>
  <sheetFormatPr defaultRowHeight="12.75" x14ac:dyDescent="0.2"/>
  <cols>
    <col min="1" max="1" width="10.140625" bestFit="1" customWidth="1"/>
    <col min="2" max="2" width="12.28515625" bestFit="1" customWidth="1"/>
    <col min="3" max="10" width="11.28515625" bestFit="1" customWidth="1"/>
  </cols>
  <sheetData>
    <row r="1" spans="1:10" x14ac:dyDescent="0.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.75" x14ac:dyDescent="0.25">
      <c r="A3" s="37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2">
      <c r="A4" s="35" t="s">
        <v>3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">
      <c r="A5" s="38" t="s">
        <v>20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2">
      <c r="B6" s="2"/>
      <c r="C6" s="2"/>
      <c r="D6" s="2"/>
      <c r="E6" s="2"/>
      <c r="F6" s="2"/>
      <c r="G6" s="2"/>
      <c r="H6" s="2"/>
      <c r="I6" s="2"/>
      <c r="J6" s="3"/>
    </row>
    <row r="7" spans="1:10" x14ac:dyDescent="0.2">
      <c r="A7" s="34" t="s">
        <v>5</v>
      </c>
      <c r="B7" s="34"/>
      <c r="C7" s="4">
        <v>12</v>
      </c>
      <c r="D7" s="4">
        <v>12</v>
      </c>
      <c r="E7" s="4">
        <v>12</v>
      </c>
      <c r="F7" s="4">
        <v>12</v>
      </c>
      <c r="G7" s="4">
        <v>12</v>
      </c>
      <c r="H7" s="4">
        <v>12</v>
      </c>
      <c r="I7" s="4">
        <v>12</v>
      </c>
      <c r="J7" s="5"/>
    </row>
    <row r="8" spans="1:10" x14ac:dyDescent="0.2">
      <c r="A8" s="6" t="s">
        <v>6</v>
      </c>
      <c r="B8" s="6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8" t="s">
        <v>15</v>
      </c>
    </row>
    <row r="9" spans="1:10" x14ac:dyDescent="0.2">
      <c r="A9" s="9"/>
      <c r="B9" s="9"/>
      <c r="C9" s="10"/>
      <c r="D9" s="10"/>
      <c r="E9" s="10"/>
      <c r="F9" s="10"/>
      <c r="G9" s="10"/>
      <c r="H9" s="10"/>
      <c r="I9" s="10"/>
    </row>
    <row r="10" spans="1:10" x14ac:dyDescent="0.2">
      <c r="A10" s="11">
        <v>7</v>
      </c>
      <c r="B10" s="12" t="s">
        <v>16</v>
      </c>
      <c r="C10" s="13">
        <v>22.490614999999998</v>
      </c>
      <c r="D10" s="13">
        <v>23.270755000000001</v>
      </c>
      <c r="E10" s="13">
        <v>24.091954999999999</v>
      </c>
      <c r="F10" s="13">
        <v>24.933684999999997</v>
      </c>
      <c r="G10" s="13">
        <v>25.826740000000001</v>
      </c>
      <c r="H10" s="13">
        <v>26.719795000000001</v>
      </c>
      <c r="I10" s="13">
        <v>27.643644999999999</v>
      </c>
      <c r="J10" s="13">
        <v>28.608554999999999</v>
      </c>
    </row>
    <row r="11" spans="1:10" x14ac:dyDescent="0.2">
      <c r="A11" s="11"/>
      <c r="B11" s="12" t="s">
        <v>17</v>
      </c>
      <c r="C11" s="14">
        <v>3898.373266666666</v>
      </c>
      <c r="D11" s="14">
        <v>4033.5975333333336</v>
      </c>
      <c r="E11" s="14">
        <v>4175.9388666666664</v>
      </c>
      <c r="F11" s="14">
        <v>4321.838733333333</v>
      </c>
      <c r="G11" s="14">
        <v>4476.6349333333337</v>
      </c>
      <c r="H11" s="14">
        <v>4631.4311333333335</v>
      </c>
      <c r="I11" s="14">
        <v>4791.5651333333335</v>
      </c>
      <c r="J11" s="14">
        <v>4958.8162000000002</v>
      </c>
    </row>
    <row r="12" spans="1:10" x14ac:dyDescent="0.2">
      <c r="A12" s="11"/>
      <c r="B12" s="12" t="s">
        <v>18</v>
      </c>
      <c r="C12" s="14">
        <v>46780.479199999994</v>
      </c>
      <c r="D12" s="14">
        <v>48403.170400000003</v>
      </c>
      <c r="E12" s="14">
        <v>50111.2664</v>
      </c>
      <c r="F12" s="14">
        <v>51862.064799999993</v>
      </c>
      <c r="G12" s="14">
        <v>53719.619200000001</v>
      </c>
      <c r="H12" s="14">
        <v>55577.173600000002</v>
      </c>
      <c r="I12" s="14">
        <v>57498.781600000002</v>
      </c>
      <c r="J12" s="14">
        <v>59505.794399999999</v>
      </c>
    </row>
    <row r="13" spans="1:10" x14ac:dyDescent="0.2">
      <c r="A13" s="11"/>
      <c r="B13" s="12"/>
      <c r="C13" s="15"/>
      <c r="D13" s="15"/>
      <c r="E13" s="15"/>
      <c r="F13" s="15"/>
      <c r="G13" s="15"/>
      <c r="H13" s="15"/>
      <c r="I13" s="15"/>
      <c r="J13" s="15"/>
    </row>
    <row r="14" spans="1:10" x14ac:dyDescent="0.2">
      <c r="A14" s="11">
        <v>8</v>
      </c>
      <c r="B14" s="12" t="s">
        <v>16</v>
      </c>
      <c r="C14" s="13">
        <v>24.091954999999999</v>
      </c>
      <c r="D14" s="13">
        <v>24.933684999999997</v>
      </c>
      <c r="E14" s="13">
        <v>25.826740000000001</v>
      </c>
      <c r="F14" s="13">
        <v>26.719795000000001</v>
      </c>
      <c r="G14" s="13">
        <v>27.643644999999999</v>
      </c>
      <c r="H14" s="13">
        <v>28.608554999999999</v>
      </c>
      <c r="I14" s="13">
        <v>29.614525</v>
      </c>
      <c r="J14" s="13">
        <v>30.651289999999999</v>
      </c>
    </row>
    <row r="15" spans="1:10" x14ac:dyDescent="0.2">
      <c r="A15" s="11"/>
      <c r="B15" s="12" t="s">
        <v>17</v>
      </c>
      <c r="C15" s="14">
        <v>4175.9388666666664</v>
      </c>
      <c r="D15" s="14">
        <v>4321.838733333333</v>
      </c>
      <c r="E15" s="14">
        <v>4476.6349333333337</v>
      </c>
      <c r="F15" s="14">
        <v>4631.4311333333335</v>
      </c>
      <c r="G15" s="14">
        <v>4791.5651333333335</v>
      </c>
      <c r="H15" s="14">
        <v>4958.8162000000002</v>
      </c>
      <c r="I15" s="14">
        <v>5133.1843333333336</v>
      </c>
      <c r="J15" s="14">
        <v>5312.8902666666663</v>
      </c>
    </row>
    <row r="16" spans="1:10" x14ac:dyDescent="0.2">
      <c r="A16" s="11"/>
      <c r="B16" s="12" t="s">
        <v>18</v>
      </c>
      <c r="C16" s="14">
        <v>50111.2664</v>
      </c>
      <c r="D16" s="14">
        <v>51862.064799999993</v>
      </c>
      <c r="E16" s="14">
        <v>53719.619200000001</v>
      </c>
      <c r="F16" s="14">
        <v>55577.173600000002</v>
      </c>
      <c r="G16" s="14">
        <v>57498.781600000002</v>
      </c>
      <c r="H16" s="14">
        <v>59505.794399999999</v>
      </c>
      <c r="I16" s="14">
        <v>61598.212</v>
      </c>
      <c r="J16" s="14">
        <v>63754.683199999999</v>
      </c>
    </row>
    <row r="17" spans="1:10" x14ac:dyDescent="0.2">
      <c r="A17" s="11"/>
      <c r="B17" s="12"/>
      <c r="C17" s="15"/>
      <c r="D17" s="15"/>
      <c r="E17" s="15"/>
      <c r="F17" s="15"/>
      <c r="G17" s="15"/>
      <c r="H17" s="15"/>
      <c r="I17" s="15"/>
      <c r="J17" s="15"/>
    </row>
    <row r="18" spans="1:10" x14ac:dyDescent="0.2">
      <c r="A18" s="11">
        <v>9</v>
      </c>
      <c r="B18" s="12" t="s">
        <v>16</v>
      </c>
      <c r="C18" s="13">
        <v>25.826740000000001</v>
      </c>
      <c r="D18" s="13">
        <v>26.719795000000001</v>
      </c>
      <c r="E18" s="13">
        <v>27.643644999999999</v>
      </c>
      <c r="F18" s="13">
        <v>28.608554999999999</v>
      </c>
      <c r="G18" s="13">
        <v>29.614525</v>
      </c>
      <c r="H18" s="13">
        <v>30.651289999999999</v>
      </c>
      <c r="I18" s="13">
        <v>31.729115</v>
      </c>
      <c r="J18" s="13">
        <v>32.837734999999995</v>
      </c>
    </row>
    <row r="19" spans="1:10" x14ac:dyDescent="0.2">
      <c r="A19" s="16"/>
      <c r="B19" s="12" t="s">
        <v>17</v>
      </c>
      <c r="C19" s="14">
        <v>4476.6349333333337</v>
      </c>
      <c r="D19" s="14">
        <v>4631.4311333333335</v>
      </c>
      <c r="E19" s="14">
        <v>4791.5651333333335</v>
      </c>
      <c r="F19" s="14">
        <v>4958.8162000000002</v>
      </c>
      <c r="G19" s="14">
        <v>5133.1843333333336</v>
      </c>
      <c r="H19" s="14">
        <v>5312.8902666666663</v>
      </c>
      <c r="I19" s="14">
        <v>5499.7132666666666</v>
      </c>
      <c r="J19" s="14">
        <v>5691.8740666666663</v>
      </c>
    </row>
    <row r="20" spans="1:10" x14ac:dyDescent="0.2">
      <c r="A20" s="11"/>
      <c r="B20" s="12" t="s">
        <v>18</v>
      </c>
      <c r="C20" s="14">
        <v>53719.619200000001</v>
      </c>
      <c r="D20" s="14">
        <v>55577.173600000002</v>
      </c>
      <c r="E20" s="14">
        <v>57498.781600000002</v>
      </c>
      <c r="F20" s="14">
        <v>59505.794399999999</v>
      </c>
      <c r="G20" s="14">
        <v>61598.212</v>
      </c>
      <c r="H20" s="14">
        <v>63754.683199999999</v>
      </c>
      <c r="I20" s="14">
        <v>65996.559200000003</v>
      </c>
      <c r="J20" s="14">
        <v>68302.488799999992</v>
      </c>
    </row>
    <row r="21" spans="1:10" x14ac:dyDescent="0.2">
      <c r="A21" s="11"/>
      <c r="B21" s="12"/>
      <c r="C21" s="15"/>
      <c r="D21" s="15"/>
      <c r="E21" s="15"/>
      <c r="F21" s="15"/>
      <c r="G21" s="15"/>
      <c r="H21" s="15"/>
      <c r="I21" s="15"/>
      <c r="J21" s="15"/>
    </row>
    <row r="22" spans="1:10" x14ac:dyDescent="0.2">
      <c r="A22" s="11">
        <v>10</v>
      </c>
      <c r="B22" s="12" t="s">
        <v>16</v>
      </c>
      <c r="C22" s="13">
        <v>27.643644999999999</v>
      </c>
      <c r="D22" s="13">
        <v>28.608554999999999</v>
      </c>
      <c r="E22" s="13">
        <v>29.614525</v>
      </c>
      <c r="F22" s="13">
        <v>30.651289999999999</v>
      </c>
      <c r="G22" s="13">
        <v>31.729115</v>
      </c>
      <c r="H22" s="13">
        <v>32.837734999999995</v>
      </c>
      <c r="I22" s="13">
        <v>33.987414999999999</v>
      </c>
      <c r="J22" s="13">
        <v>35.178155000000004</v>
      </c>
    </row>
    <row r="23" spans="1:10" x14ac:dyDescent="0.2">
      <c r="A23" s="16"/>
      <c r="B23" s="12" t="s">
        <v>17</v>
      </c>
      <c r="C23" s="14">
        <v>4791.5651333333335</v>
      </c>
      <c r="D23" s="14">
        <v>4958.8162000000002</v>
      </c>
      <c r="E23" s="14">
        <v>5133.1843333333336</v>
      </c>
      <c r="F23" s="14">
        <v>5312.8902666666663</v>
      </c>
      <c r="G23" s="14">
        <v>5499.7132666666666</v>
      </c>
      <c r="H23" s="14">
        <v>5691.8740666666663</v>
      </c>
      <c r="I23" s="14">
        <v>5891.1519333333335</v>
      </c>
      <c r="J23" s="14">
        <v>6097.5468666666675</v>
      </c>
    </row>
    <row r="24" spans="1:10" x14ac:dyDescent="0.2">
      <c r="A24" s="11"/>
      <c r="B24" s="12" t="s">
        <v>18</v>
      </c>
      <c r="C24" s="14">
        <v>57498.781600000002</v>
      </c>
      <c r="D24" s="14">
        <v>59505.794399999999</v>
      </c>
      <c r="E24" s="14">
        <v>61598.212</v>
      </c>
      <c r="F24" s="14">
        <v>63754.683199999999</v>
      </c>
      <c r="G24" s="14">
        <v>65996.559200000003</v>
      </c>
      <c r="H24" s="14">
        <v>68302.488799999992</v>
      </c>
      <c r="I24" s="14">
        <v>70693.823199999999</v>
      </c>
      <c r="J24" s="14">
        <v>73170.56240000001</v>
      </c>
    </row>
    <row r="25" spans="1:10" x14ac:dyDescent="0.2">
      <c r="A25" s="11"/>
      <c r="B25" s="12"/>
      <c r="C25" s="15"/>
      <c r="D25" s="15"/>
      <c r="E25" s="15"/>
      <c r="F25" s="15"/>
      <c r="G25" s="15"/>
      <c r="H25" s="15"/>
      <c r="I25" s="15"/>
      <c r="J25" s="15"/>
    </row>
    <row r="26" spans="1:10" x14ac:dyDescent="0.2">
      <c r="A26" s="11">
        <v>11</v>
      </c>
      <c r="B26" s="12" t="s">
        <v>16</v>
      </c>
      <c r="C26" s="13">
        <v>29.614525</v>
      </c>
      <c r="D26" s="13">
        <v>30.651289999999999</v>
      </c>
      <c r="E26" s="13">
        <v>31.729115</v>
      </c>
      <c r="F26" s="13">
        <v>32.837734999999995</v>
      </c>
      <c r="G26" s="13">
        <v>33.987414999999999</v>
      </c>
      <c r="H26" s="13">
        <v>35.178155000000004</v>
      </c>
      <c r="I26" s="13">
        <v>36.39969</v>
      </c>
      <c r="J26" s="13">
        <v>37.682814999999998</v>
      </c>
    </row>
    <row r="27" spans="1:10" x14ac:dyDescent="0.2">
      <c r="A27" s="16"/>
      <c r="B27" s="12" t="s">
        <v>17</v>
      </c>
      <c r="C27" s="14">
        <v>5133.1843333333336</v>
      </c>
      <c r="D27" s="14">
        <v>5312.8902666666663</v>
      </c>
      <c r="E27" s="14">
        <v>5499.7132666666666</v>
      </c>
      <c r="F27" s="14">
        <v>5691.8740666666663</v>
      </c>
      <c r="G27" s="14">
        <v>5891.1519333333335</v>
      </c>
      <c r="H27" s="14">
        <v>6097.5468666666675</v>
      </c>
      <c r="I27" s="14">
        <v>6309.2796000000008</v>
      </c>
      <c r="J27" s="14">
        <v>6531.6879333333336</v>
      </c>
    </row>
    <row r="28" spans="1:10" x14ac:dyDescent="0.2">
      <c r="A28" s="11"/>
      <c r="B28" s="12" t="s">
        <v>18</v>
      </c>
      <c r="C28" s="14">
        <v>61598.212</v>
      </c>
      <c r="D28" s="14">
        <v>63754.683199999999</v>
      </c>
      <c r="E28" s="14">
        <v>65996.559200000003</v>
      </c>
      <c r="F28" s="14">
        <v>68302.488799999992</v>
      </c>
      <c r="G28" s="14">
        <v>70693.823199999999</v>
      </c>
      <c r="H28" s="14">
        <v>73170.56240000001</v>
      </c>
      <c r="I28" s="14">
        <v>75711.355200000005</v>
      </c>
      <c r="J28" s="14">
        <v>78380.2552</v>
      </c>
    </row>
    <row r="29" spans="1:10" x14ac:dyDescent="0.2">
      <c r="A29" s="11"/>
      <c r="B29" s="12"/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11">
        <v>12</v>
      </c>
      <c r="B30" s="12" t="s">
        <v>16</v>
      </c>
      <c r="C30" s="13">
        <v>31.729115</v>
      </c>
      <c r="D30" s="13">
        <v>32.837734999999995</v>
      </c>
      <c r="E30" s="13">
        <v>33.987414999999999</v>
      </c>
      <c r="F30" s="13">
        <v>35.178155000000004</v>
      </c>
      <c r="G30" s="13">
        <v>36.39969</v>
      </c>
      <c r="H30" s="13">
        <v>37.682814999999998</v>
      </c>
      <c r="I30" s="13">
        <v>39.006999999999998</v>
      </c>
      <c r="J30" s="13">
        <v>40.372244999999999</v>
      </c>
    </row>
    <row r="31" spans="1:10" x14ac:dyDescent="0.2">
      <c r="A31" s="16"/>
      <c r="B31" s="12" t="s">
        <v>17</v>
      </c>
      <c r="C31" s="14">
        <v>5499.7132666666666</v>
      </c>
      <c r="D31" s="14">
        <v>5691.8740666666663</v>
      </c>
      <c r="E31" s="14">
        <v>5891.1519333333335</v>
      </c>
      <c r="F31" s="14">
        <v>6097.5468666666675</v>
      </c>
      <c r="G31" s="14">
        <v>6309.2796000000008</v>
      </c>
      <c r="H31" s="14">
        <v>6531.6879333333336</v>
      </c>
      <c r="I31" s="14">
        <v>6761.2133333333331</v>
      </c>
      <c r="J31" s="14">
        <v>6997.8558000000003</v>
      </c>
    </row>
    <row r="32" spans="1:10" x14ac:dyDescent="0.2">
      <c r="A32" s="11"/>
      <c r="B32" s="12" t="s">
        <v>18</v>
      </c>
      <c r="C32" s="14">
        <v>65996.559200000003</v>
      </c>
      <c r="D32" s="14">
        <v>68302.488799999992</v>
      </c>
      <c r="E32" s="14">
        <v>70693.823199999999</v>
      </c>
      <c r="F32" s="14">
        <v>73170.56240000001</v>
      </c>
      <c r="G32" s="14">
        <v>75711.355200000005</v>
      </c>
      <c r="H32" s="14">
        <v>78380.2552</v>
      </c>
      <c r="I32" s="14">
        <v>81134.559999999998</v>
      </c>
      <c r="J32" s="14">
        <v>83974.2696</v>
      </c>
    </row>
    <row r="33" spans="1:10" x14ac:dyDescent="0.2">
      <c r="A33" s="16"/>
      <c r="B33" s="17"/>
      <c r="C33" s="18"/>
      <c r="D33" s="18"/>
      <c r="E33" s="18"/>
      <c r="F33" s="18"/>
      <c r="G33" s="18"/>
      <c r="H33" s="18"/>
      <c r="I33" s="18"/>
      <c r="J33" s="18"/>
    </row>
    <row r="34" spans="1:10" x14ac:dyDescent="0.2">
      <c r="A34" s="1">
        <v>13</v>
      </c>
      <c r="B34" s="12" t="s">
        <v>16</v>
      </c>
      <c r="C34" s="19">
        <v>33.987414999999999</v>
      </c>
      <c r="D34" s="19">
        <v>35.178155000000004</v>
      </c>
      <c r="E34" s="19">
        <v>36.39969</v>
      </c>
      <c r="F34" s="19">
        <v>37.682814999999998</v>
      </c>
      <c r="G34" s="19">
        <v>39.006999999999998</v>
      </c>
      <c r="H34" s="19">
        <v>40.372244999999999</v>
      </c>
      <c r="I34" s="19">
        <v>41.778550000000003</v>
      </c>
      <c r="J34" s="19">
        <v>43.246445000000001</v>
      </c>
    </row>
    <row r="35" spans="1:10" x14ac:dyDescent="0.2">
      <c r="B35" s="12" t="s">
        <v>17</v>
      </c>
      <c r="C35" s="19">
        <v>5891.1519333333335</v>
      </c>
      <c r="D35" s="19">
        <v>6097.5468666666675</v>
      </c>
      <c r="E35" s="19">
        <v>6309.2796000000008</v>
      </c>
      <c r="F35" s="19">
        <v>6531.6879333333336</v>
      </c>
      <c r="G35" s="19">
        <v>6761.2133333333331</v>
      </c>
      <c r="H35" s="19">
        <v>6997.8558000000003</v>
      </c>
      <c r="I35" s="19">
        <v>7241.6153333333341</v>
      </c>
      <c r="J35" s="19">
        <v>7496.0504666666675</v>
      </c>
    </row>
    <row r="36" spans="1:10" x14ac:dyDescent="0.2">
      <c r="B36" s="12" t="s">
        <v>18</v>
      </c>
      <c r="C36" s="19">
        <v>70693.823199999999</v>
      </c>
      <c r="D36" s="19">
        <v>73170.56240000001</v>
      </c>
      <c r="E36" s="19">
        <v>75711.355200000005</v>
      </c>
      <c r="F36" s="19">
        <v>78380.2552</v>
      </c>
      <c r="G36" s="19">
        <v>81134.559999999998</v>
      </c>
      <c r="H36" s="19">
        <v>83974.2696</v>
      </c>
      <c r="I36" s="19">
        <v>86899.384000000005</v>
      </c>
      <c r="J36" s="19">
        <v>89952.60560000001</v>
      </c>
    </row>
    <row r="38" spans="1:10" x14ac:dyDescent="0.2">
      <c r="A38" s="1">
        <v>17</v>
      </c>
      <c r="B38" t="s">
        <v>16</v>
      </c>
      <c r="C38" s="19">
        <v>23.05519</v>
      </c>
      <c r="D38" s="19">
        <v>23.855859999999996</v>
      </c>
      <c r="E38" s="19">
        <v>24.697589999999998</v>
      </c>
      <c r="F38" s="19">
        <v>25.559849999999997</v>
      </c>
      <c r="G38" s="19">
        <v>26.473434999999998</v>
      </c>
      <c r="H38" s="19">
        <v>27.38702</v>
      </c>
      <c r="I38" s="19">
        <v>28.331400000000002</v>
      </c>
      <c r="J38" s="19">
        <v>29.327105</v>
      </c>
    </row>
    <row r="39" spans="1:10" x14ac:dyDescent="0.2">
      <c r="A39" s="20" t="s">
        <v>19</v>
      </c>
      <c r="B39" t="s">
        <v>17</v>
      </c>
      <c r="C39" s="19">
        <v>3996.2329333333332</v>
      </c>
      <c r="D39" s="19">
        <v>4135.0157333333327</v>
      </c>
      <c r="E39" s="19">
        <v>4280.9155999999994</v>
      </c>
      <c r="F39" s="19">
        <v>4430.3739999999998</v>
      </c>
      <c r="G39" s="19">
        <v>4588.7287333333334</v>
      </c>
      <c r="H39" s="19">
        <v>4747.083466666666</v>
      </c>
      <c r="I39" s="19">
        <v>4910.7760000000007</v>
      </c>
      <c r="J39" s="19">
        <v>5083.3648666666668</v>
      </c>
    </row>
    <row r="40" spans="1:10" x14ac:dyDescent="0.2">
      <c r="B40" t="s">
        <v>18</v>
      </c>
      <c r="C40" s="19">
        <v>47954.7952</v>
      </c>
      <c r="D40" s="19">
        <v>49620.188799999989</v>
      </c>
      <c r="E40" s="19">
        <v>51370.987199999996</v>
      </c>
      <c r="F40" s="19">
        <v>53164.487999999998</v>
      </c>
      <c r="G40" s="19">
        <v>55064.7448</v>
      </c>
      <c r="H40" s="19">
        <v>56965.001599999996</v>
      </c>
      <c r="I40" s="19">
        <v>58929.312000000005</v>
      </c>
      <c r="J40" s="19">
        <v>61000.378400000001</v>
      </c>
    </row>
    <row r="42" spans="1:10" x14ac:dyDescent="0.2">
      <c r="A42" s="1">
        <v>18</v>
      </c>
      <c r="B42" t="s">
        <v>16</v>
      </c>
      <c r="C42" s="19">
        <v>24.697589999999998</v>
      </c>
      <c r="D42" s="19">
        <v>25.559849999999997</v>
      </c>
      <c r="E42" s="19">
        <v>26.473434999999998</v>
      </c>
      <c r="F42" s="19">
        <v>27.38702</v>
      </c>
      <c r="G42" s="19">
        <v>28.331400000000002</v>
      </c>
      <c r="H42" s="19">
        <v>29.327105</v>
      </c>
      <c r="I42" s="19">
        <v>30.353604999999998</v>
      </c>
      <c r="J42" s="19">
        <v>31.421164999999998</v>
      </c>
    </row>
    <row r="43" spans="1:10" x14ac:dyDescent="0.2">
      <c r="A43" s="20" t="s">
        <v>19</v>
      </c>
      <c r="B43" t="s">
        <v>17</v>
      </c>
      <c r="C43" s="19">
        <v>4280.9155999999994</v>
      </c>
      <c r="D43" s="19">
        <v>4430.3739999999998</v>
      </c>
      <c r="E43" s="19">
        <v>4588.7287333333334</v>
      </c>
      <c r="F43" s="19">
        <v>4747.083466666666</v>
      </c>
      <c r="G43" s="19">
        <v>4910.7760000000007</v>
      </c>
      <c r="H43" s="19">
        <v>5083.3648666666668</v>
      </c>
      <c r="I43" s="19">
        <v>5261.2915333333331</v>
      </c>
      <c r="J43" s="19">
        <v>5446.335266666666</v>
      </c>
    </row>
    <row r="44" spans="1:10" x14ac:dyDescent="0.2">
      <c r="B44" t="s">
        <v>18</v>
      </c>
      <c r="C44" s="19">
        <v>51370.987199999996</v>
      </c>
      <c r="D44" s="19">
        <v>53164.487999999998</v>
      </c>
      <c r="E44" s="19">
        <v>55064.7448</v>
      </c>
      <c r="F44" s="19">
        <v>56965.001599999996</v>
      </c>
      <c r="G44" s="19">
        <v>58929.312000000005</v>
      </c>
      <c r="H44" s="19">
        <v>61000.378400000001</v>
      </c>
      <c r="I44" s="19">
        <v>63135.498399999997</v>
      </c>
      <c r="J44" s="19">
        <v>65356.023199999996</v>
      </c>
    </row>
    <row r="46" spans="1:10" x14ac:dyDescent="0.2">
      <c r="A46" s="1">
        <v>19</v>
      </c>
      <c r="B46" t="s">
        <v>16</v>
      </c>
      <c r="C46" s="19">
        <v>26.473434999999998</v>
      </c>
      <c r="D46" s="19">
        <v>27.38702</v>
      </c>
      <c r="E46" s="19">
        <v>28.331400000000002</v>
      </c>
      <c r="F46" s="19">
        <v>29.327105</v>
      </c>
      <c r="G46" s="19">
        <v>30.353604999999998</v>
      </c>
      <c r="H46" s="19">
        <v>31.421164999999998</v>
      </c>
      <c r="I46" s="19">
        <v>32.51952</v>
      </c>
      <c r="J46" s="19">
        <v>33.658935</v>
      </c>
    </row>
    <row r="47" spans="1:10" x14ac:dyDescent="0.2">
      <c r="A47" s="20" t="s">
        <v>19</v>
      </c>
      <c r="B47" t="s">
        <v>17</v>
      </c>
      <c r="C47" s="19">
        <v>4588.7287333333334</v>
      </c>
      <c r="D47" s="19">
        <v>4747.083466666666</v>
      </c>
      <c r="E47" s="19">
        <v>4910.7760000000007</v>
      </c>
      <c r="F47" s="19">
        <v>5083.3648666666668</v>
      </c>
      <c r="G47" s="19">
        <v>5261.2915333333331</v>
      </c>
      <c r="H47" s="19">
        <v>5446.335266666666</v>
      </c>
      <c r="I47" s="19">
        <v>5636.7167999999992</v>
      </c>
      <c r="J47" s="19">
        <v>5834.2154</v>
      </c>
    </row>
    <row r="48" spans="1:10" x14ac:dyDescent="0.2">
      <c r="B48" t="s">
        <v>18</v>
      </c>
      <c r="C48" s="19">
        <v>55064.7448</v>
      </c>
      <c r="D48" s="19">
        <v>56965.001599999996</v>
      </c>
      <c r="E48" s="19">
        <v>58929.312000000005</v>
      </c>
      <c r="F48" s="19">
        <v>61000.378400000001</v>
      </c>
      <c r="G48" s="19">
        <v>63135.498399999997</v>
      </c>
      <c r="H48" s="19">
        <v>65356.023199999996</v>
      </c>
      <c r="I48" s="19">
        <v>67640.601599999995</v>
      </c>
      <c r="J48" s="19">
        <v>70010.584799999997</v>
      </c>
    </row>
    <row r="50" spans="1:10" x14ac:dyDescent="0.2">
      <c r="A50" s="1">
        <v>20</v>
      </c>
      <c r="B50" t="s">
        <v>16</v>
      </c>
      <c r="C50" s="19">
        <v>28.331400000000002</v>
      </c>
      <c r="D50" s="19">
        <v>29.327105</v>
      </c>
      <c r="E50" s="19">
        <v>30.353604999999998</v>
      </c>
      <c r="F50" s="19">
        <v>31.421164999999998</v>
      </c>
      <c r="G50" s="19">
        <v>32.51952</v>
      </c>
      <c r="H50" s="19">
        <v>33.658935</v>
      </c>
      <c r="I50" s="19">
        <v>34.839409999999994</v>
      </c>
      <c r="J50" s="19">
        <v>36.060945000000004</v>
      </c>
    </row>
    <row r="51" spans="1:10" x14ac:dyDescent="0.2">
      <c r="A51" s="20" t="s">
        <v>19</v>
      </c>
      <c r="B51" t="s">
        <v>17</v>
      </c>
      <c r="C51" s="19">
        <v>4910.7760000000007</v>
      </c>
      <c r="D51" s="19">
        <v>5083.3648666666668</v>
      </c>
      <c r="E51" s="19">
        <v>5261.2915333333331</v>
      </c>
      <c r="F51" s="19">
        <v>5446.335266666666</v>
      </c>
      <c r="G51" s="19">
        <v>5636.7167999999992</v>
      </c>
      <c r="H51" s="19">
        <v>5834.2154</v>
      </c>
      <c r="I51" s="19">
        <v>6038.8310666666657</v>
      </c>
      <c r="J51" s="19">
        <v>6250.5638000000008</v>
      </c>
    </row>
    <row r="52" spans="1:10" x14ac:dyDescent="0.2">
      <c r="B52" t="s">
        <v>18</v>
      </c>
      <c r="C52" s="19">
        <v>58929.312000000005</v>
      </c>
      <c r="D52" s="19">
        <v>61000.378400000001</v>
      </c>
      <c r="E52" s="19">
        <v>63135.498399999997</v>
      </c>
      <c r="F52" s="19">
        <v>65356.023199999996</v>
      </c>
      <c r="G52" s="19">
        <v>67640.601599999995</v>
      </c>
      <c r="H52" s="19">
        <v>70010.584799999997</v>
      </c>
      <c r="I52" s="19">
        <v>72465.972799999989</v>
      </c>
      <c r="J52" s="19">
        <v>75006.765600000013</v>
      </c>
    </row>
    <row r="54" spans="1:10" x14ac:dyDescent="0.2">
      <c r="A54" s="1">
        <v>21</v>
      </c>
      <c r="B54" t="s">
        <v>16</v>
      </c>
      <c r="C54" s="19">
        <v>30.353604999999998</v>
      </c>
      <c r="D54" s="19">
        <v>31.421164999999998</v>
      </c>
      <c r="E54" s="19">
        <v>32.51952</v>
      </c>
      <c r="F54" s="19">
        <v>33.658935</v>
      </c>
      <c r="G54" s="19">
        <v>34.839409999999994</v>
      </c>
      <c r="H54" s="19">
        <v>36.060945000000004</v>
      </c>
      <c r="I54" s="19">
        <v>37.313274999999997</v>
      </c>
      <c r="J54" s="19">
        <v>38.627195</v>
      </c>
    </row>
    <row r="55" spans="1:10" x14ac:dyDescent="0.2">
      <c r="A55" s="20" t="s">
        <v>19</v>
      </c>
      <c r="B55" t="s">
        <v>17</v>
      </c>
      <c r="C55" s="19">
        <v>5261.2915333333331</v>
      </c>
      <c r="D55" s="19">
        <v>5446.335266666666</v>
      </c>
      <c r="E55" s="19">
        <v>5636.7167999999992</v>
      </c>
      <c r="F55" s="19">
        <v>5834.2154</v>
      </c>
      <c r="G55" s="19">
        <v>6038.8310666666657</v>
      </c>
      <c r="H55" s="19">
        <v>6250.5638000000008</v>
      </c>
      <c r="I55" s="19">
        <v>6467.6343333333325</v>
      </c>
      <c r="J55" s="19">
        <v>6695.3804666666665</v>
      </c>
    </row>
    <row r="56" spans="1:10" x14ac:dyDescent="0.2">
      <c r="B56" t="s">
        <v>18</v>
      </c>
      <c r="C56" s="19">
        <v>63135.498399999997</v>
      </c>
      <c r="D56" s="19">
        <v>65356.023199999996</v>
      </c>
      <c r="E56" s="19">
        <v>67640.601599999995</v>
      </c>
      <c r="F56" s="19">
        <v>70010.584799999997</v>
      </c>
      <c r="G56" s="19">
        <v>72465.972799999989</v>
      </c>
      <c r="H56" s="19">
        <v>75006.765600000013</v>
      </c>
      <c r="I56" s="19">
        <v>77611.611999999994</v>
      </c>
      <c r="J56" s="19">
        <v>80344.565600000002</v>
      </c>
    </row>
    <row r="58" spans="1:10" x14ac:dyDescent="0.2">
      <c r="A58" s="1">
        <v>22</v>
      </c>
      <c r="B58" t="s">
        <v>16</v>
      </c>
      <c r="C58" s="19">
        <v>32.51952</v>
      </c>
      <c r="D58" s="19">
        <v>33.658935</v>
      </c>
      <c r="E58" s="19">
        <v>34.839409999999994</v>
      </c>
      <c r="F58" s="19">
        <v>36.060945000000004</v>
      </c>
      <c r="G58" s="19">
        <v>37.313274999999997</v>
      </c>
      <c r="H58" s="19">
        <v>38.627195</v>
      </c>
      <c r="I58" s="19">
        <v>39.982175000000005</v>
      </c>
      <c r="J58" s="19">
        <v>41.378215000000004</v>
      </c>
    </row>
    <row r="59" spans="1:10" x14ac:dyDescent="0.2">
      <c r="A59" s="20" t="s">
        <v>19</v>
      </c>
      <c r="B59" t="s">
        <v>17</v>
      </c>
      <c r="C59" s="19">
        <v>5636.7167999999992</v>
      </c>
      <c r="D59" s="19">
        <v>5834.2154</v>
      </c>
      <c r="E59" s="19">
        <v>6038.8310666666657</v>
      </c>
      <c r="F59" s="19">
        <v>6250.5638000000008</v>
      </c>
      <c r="G59" s="19">
        <v>6467.6343333333325</v>
      </c>
      <c r="H59" s="19">
        <v>6695.3804666666665</v>
      </c>
      <c r="I59" s="19">
        <v>6930.2436666666681</v>
      </c>
      <c r="J59" s="19">
        <v>7172.2239333333346</v>
      </c>
    </row>
    <row r="60" spans="1:10" x14ac:dyDescent="0.2">
      <c r="B60" t="s">
        <v>18</v>
      </c>
      <c r="C60" s="19">
        <v>67640.601599999995</v>
      </c>
      <c r="D60" s="19">
        <v>70010.584799999997</v>
      </c>
      <c r="E60" s="19">
        <v>72465.972799999989</v>
      </c>
      <c r="F60" s="19">
        <v>75006.765600000013</v>
      </c>
      <c r="G60" s="19">
        <v>77611.611999999994</v>
      </c>
      <c r="H60" s="19">
        <v>80344.565600000002</v>
      </c>
      <c r="I60" s="19">
        <v>83162.924000000014</v>
      </c>
      <c r="J60" s="19">
        <v>86066.687200000015</v>
      </c>
    </row>
    <row r="62" spans="1:10" x14ac:dyDescent="0.2">
      <c r="A62" s="1">
        <v>23</v>
      </c>
      <c r="B62" t="s">
        <v>16</v>
      </c>
      <c r="C62" s="19">
        <v>34.839409999999994</v>
      </c>
      <c r="D62" s="19">
        <v>36.060945000000004</v>
      </c>
      <c r="E62" s="19">
        <v>37.313274999999997</v>
      </c>
      <c r="F62" s="19">
        <v>38.627195</v>
      </c>
      <c r="G62" s="19">
        <v>39.982175000000005</v>
      </c>
      <c r="H62" s="19">
        <v>41.378215000000004</v>
      </c>
      <c r="I62" s="19">
        <v>42.825579999999995</v>
      </c>
      <c r="J62" s="19">
        <v>44.324269999999999</v>
      </c>
    </row>
    <row r="63" spans="1:10" x14ac:dyDescent="0.2">
      <c r="A63" s="20" t="s">
        <v>19</v>
      </c>
      <c r="B63" t="s">
        <v>17</v>
      </c>
      <c r="C63" s="19">
        <v>6038.8310666666657</v>
      </c>
      <c r="D63" s="19">
        <v>6250.5638000000008</v>
      </c>
      <c r="E63" s="19">
        <v>6467.6343333333325</v>
      </c>
      <c r="F63" s="19">
        <v>6695.3804666666665</v>
      </c>
      <c r="G63" s="19">
        <v>6930.2436666666681</v>
      </c>
      <c r="H63" s="19">
        <v>7172.2239333333346</v>
      </c>
      <c r="I63" s="19">
        <v>7423.1005333333333</v>
      </c>
      <c r="J63" s="19">
        <v>7682.8734666666669</v>
      </c>
    </row>
    <row r="64" spans="1:10" x14ac:dyDescent="0.2">
      <c r="B64" t="s">
        <v>18</v>
      </c>
      <c r="C64" s="19">
        <v>72465.972799999989</v>
      </c>
      <c r="D64" s="19">
        <v>75006.765600000013</v>
      </c>
      <c r="E64" s="19">
        <v>77611.611999999994</v>
      </c>
      <c r="F64" s="19">
        <v>80344.565600000002</v>
      </c>
      <c r="G64" s="19">
        <v>83162.924000000014</v>
      </c>
      <c r="H64" s="19">
        <v>86066.687200000015</v>
      </c>
      <c r="I64" s="19">
        <v>89077.206399999995</v>
      </c>
      <c r="J64" s="19">
        <v>92194.481599999999</v>
      </c>
    </row>
  </sheetData>
  <mergeCells count="6">
    <mergeCell ref="A7:B7"/>
    <mergeCell ref="A1:J1"/>
    <mergeCell ref="A2:J2"/>
    <mergeCell ref="A3:J3"/>
    <mergeCell ref="A4:J4"/>
    <mergeCell ref="A5:J5"/>
  </mergeCells>
  <pageMargins left="0.25" right="0.25" top="0.75" bottom="0.75" header="0.3" footer="0.3"/>
  <pageSetup scale="85" orientation="portrait" r:id="rId1"/>
  <headerFooter>
    <oddHeader>&amp;R28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88A2-4550-426F-BA6B-BD4628B29CD1}">
  <sheetPr>
    <pageSetUpPr fitToPage="1"/>
  </sheetPr>
  <dimension ref="A1:V66"/>
  <sheetViews>
    <sheetView workbookViewId="0">
      <pane ySplit="9" topLeftCell="A37" activePane="bottomLeft" state="frozen"/>
      <selection pane="bottomLeft" activeCell="X18" sqref="X18"/>
    </sheetView>
  </sheetViews>
  <sheetFormatPr defaultRowHeight="12.75" x14ac:dyDescent="0.2"/>
  <cols>
    <col min="1" max="1" width="10.140625" style="21" bestFit="1" customWidth="1"/>
    <col min="2" max="2" width="12.28515625" style="21" bestFit="1" customWidth="1"/>
    <col min="3" max="10" width="11.28515625" style="21" bestFit="1" customWidth="1"/>
    <col min="11" max="14" width="9.140625" style="21"/>
    <col min="15" max="22" width="10.7109375" style="21" bestFit="1" customWidth="1"/>
    <col min="23" max="16384" width="9.140625" style="21"/>
  </cols>
  <sheetData>
    <row r="1" spans="1:22" ht="35.25" customHeight="1" x14ac:dyDescent="0.35">
      <c r="M1" s="42" t="s">
        <v>21</v>
      </c>
      <c r="N1" s="42"/>
      <c r="O1" s="42"/>
      <c r="P1" s="42"/>
      <c r="Q1" s="42"/>
      <c r="R1" s="42"/>
      <c r="S1" s="42"/>
      <c r="T1" s="42"/>
      <c r="U1" s="42"/>
      <c r="V1" s="42"/>
    </row>
    <row r="2" spans="1:22" x14ac:dyDescent="0.2">
      <c r="A2" s="35" t="s">
        <v>0</v>
      </c>
      <c r="B2" s="39"/>
      <c r="C2" s="39"/>
      <c r="D2" s="39"/>
      <c r="E2" s="39"/>
      <c r="F2" s="39"/>
      <c r="G2" s="39"/>
      <c r="H2" s="39"/>
      <c r="I2" s="39"/>
      <c r="J2" s="39"/>
      <c r="M2" s="35" t="s">
        <v>0</v>
      </c>
      <c r="N2" s="39"/>
      <c r="O2" s="39"/>
      <c r="P2" s="39"/>
      <c r="Q2" s="39"/>
      <c r="R2" s="39"/>
      <c r="S2" s="39"/>
      <c r="T2" s="39"/>
      <c r="U2" s="39"/>
      <c r="V2" s="39"/>
    </row>
    <row r="3" spans="1:22" x14ac:dyDescent="0.2">
      <c r="A3" s="35" t="s">
        <v>1</v>
      </c>
      <c r="B3" s="39"/>
      <c r="C3" s="39"/>
      <c r="D3" s="39"/>
      <c r="E3" s="39"/>
      <c r="F3" s="39"/>
      <c r="G3" s="39"/>
      <c r="H3" s="39"/>
      <c r="I3" s="39"/>
      <c r="J3" s="39"/>
      <c r="M3" s="35" t="s">
        <v>1</v>
      </c>
      <c r="N3" s="39"/>
      <c r="O3" s="39"/>
      <c r="P3" s="39"/>
      <c r="Q3" s="39"/>
      <c r="R3" s="39"/>
      <c r="S3" s="39"/>
      <c r="T3" s="39"/>
      <c r="U3" s="39"/>
      <c r="V3" s="39"/>
    </row>
    <row r="4" spans="1:22" ht="15.75" x14ac:dyDescent="0.25">
      <c r="A4" s="37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7" t="s">
        <v>2</v>
      </c>
      <c r="N4" s="39"/>
      <c r="O4" s="39"/>
      <c r="P4" s="39"/>
      <c r="Q4" s="39"/>
      <c r="R4" s="39"/>
      <c r="S4" s="39"/>
      <c r="T4" s="39"/>
      <c r="U4" s="39"/>
      <c r="V4" s="39"/>
    </row>
    <row r="5" spans="1:22" x14ac:dyDescent="0.2">
      <c r="A5" s="35" t="s">
        <v>3</v>
      </c>
      <c r="B5" s="39"/>
      <c r="C5" s="39"/>
      <c r="D5" s="39"/>
      <c r="E5" s="39"/>
      <c r="F5" s="39"/>
      <c r="G5" s="39"/>
      <c r="H5" s="39"/>
      <c r="I5" s="39"/>
      <c r="J5" s="39"/>
      <c r="M5" s="35" t="s">
        <v>3</v>
      </c>
      <c r="N5" s="39"/>
      <c r="O5" s="39"/>
      <c r="P5" s="39"/>
      <c r="Q5" s="39"/>
      <c r="R5" s="39"/>
      <c r="S5" s="39"/>
      <c r="T5" s="39"/>
      <c r="U5" s="39"/>
      <c r="V5" s="39"/>
    </row>
    <row r="6" spans="1:22" x14ac:dyDescent="0.2">
      <c r="A6" s="40" t="s">
        <v>4</v>
      </c>
      <c r="B6" s="40"/>
      <c r="C6" s="40"/>
      <c r="D6" s="40"/>
      <c r="E6" s="40"/>
      <c r="F6" s="40"/>
      <c r="G6" s="40"/>
      <c r="H6" s="40"/>
      <c r="I6" s="40"/>
      <c r="J6" s="40"/>
      <c r="M6" s="40" t="s">
        <v>4</v>
      </c>
      <c r="N6" s="40"/>
      <c r="O6" s="40"/>
      <c r="P6" s="40"/>
      <c r="Q6" s="40"/>
      <c r="R6" s="40"/>
      <c r="S6" s="40"/>
      <c r="T6" s="40"/>
      <c r="U6" s="40"/>
      <c r="V6" s="40"/>
    </row>
    <row r="7" spans="1:22" x14ac:dyDescent="0.2">
      <c r="B7" s="2"/>
      <c r="C7" s="2"/>
      <c r="D7" s="2"/>
      <c r="E7" s="2"/>
      <c r="F7" s="2"/>
      <c r="G7" s="2"/>
      <c r="H7" s="2"/>
      <c r="I7" s="2"/>
      <c r="J7" s="23"/>
      <c r="N7" s="2"/>
      <c r="O7" s="2"/>
      <c r="P7" s="2"/>
      <c r="Q7" s="2"/>
      <c r="R7" s="2"/>
      <c r="S7" s="2"/>
      <c r="T7" s="2"/>
      <c r="U7" s="2"/>
      <c r="V7" s="23"/>
    </row>
    <row r="8" spans="1:22" x14ac:dyDescent="0.2">
      <c r="A8" s="41" t="s">
        <v>5</v>
      </c>
      <c r="B8" s="41"/>
      <c r="C8" s="24">
        <v>12</v>
      </c>
      <c r="D8" s="24">
        <v>12</v>
      </c>
      <c r="E8" s="24">
        <v>12</v>
      </c>
      <c r="F8" s="24">
        <v>12</v>
      </c>
      <c r="G8" s="24">
        <v>12</v>
      </c>
      <c r="H8" s="24">
        <v>12</v>
      </c>
      <c r="I8" s="24">
        <v>12</v>
      </c>
      <c r="J8" s="25"/>
      <c r="M8" s="41" t="s">
        <v>5</v>
      </c>
      <c r="N8" s="41"/>
      <c r="O8" s="24">
        <v>12</v>
      </c>
      <c r="P8" s="24">
        <v>12</v>
      </c>
      <c r="Q8" s="24">
        <v>12</v>
      </c>
      <c r="R8" s="24">
        <v>12</v>
      </c>
      <c r="S8" s="24">
        <v>12</v>
      </c>
      <c r="T8" s="24">
        <v>12</v>
      </c>
      <c r="U8" s="24">
        <v>12</v>
      </c>
      <c r="V8" s="25"/>
    </row>
    <row r="9" spans="1:22" x14ac:dyDescent="0.2">
      <c r="A9" s="6" t="s">
        <v>6</v>
      </c>
      <c r="B9" s="6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26" t="s">
        <v>15</v>
      </c>
      <c r="M9" s="6" t="s">
        <v>6</v>
      </c>
      <c r="N9" s="6" t="s">
        <v>7</v>
      </c>
      <c r="O9" s="7" t="s">
        <v>8</v>
      </c>
      <c r="P9" s="7" t="s">
        <v>9</v>
      </c>
      <c r="Q9" s="7" t="s">
        <v>10</v>
      </c>
      <c r="R9" s="7" t="s">
        <v>11</v>
      </c>
      <c r="S9" s="7" t="s">
        <v>12</v>
      </c>
      <c r="T9" s="7" t="s">
        <v>13</v>
      </c>
      <c r="U9" s="7" t="s">
        <v>14</v>
      </c>
      <c r="V9" s="26" t="s">
        <v>15</v>
      </c>
    </row>
    <row r="10" spans="1:22" x14ac:dyDescent="0.2">
      <c r="A10" s="9"/>
      <c r="B10" s="9"/>
      <c r="C10" s="10"/>
      <c r="D10" s="10"/>
      <c r="E10" s="10"/>
      <c r="F10" s="10"/>
      <c r="G10" s="10"/>
      <c r="H10" s="10"/>
      <c r="I10" s="10"/>
      <c r="M10" s="9"/>
      <c r="N10" s="9"/>
      <c r="O10" s="10"/>
      <c r="P10" s="10"/>
      <c r="Q10" s="10"/>
      <c r="R10" s="10"/>
      <c r="S10" s="10"/>
      <c r="T10" s="10"/>
      <c r="U10" s="10"/>
    </row>
    <row r="11" spans="1:22" x14ac:dyDescent="0.2">
      <c r="A11" s="11">
        <v>7</v>
      </c>
      <c r="B11" s="27" t="s">
        <v>16</v>
      </c>
      <c r="C11" s="28">
        <v>22.49</v>
      </c>
      <c r="D11" s="28">
        <v>23.28</v>
      </c>
      <c r="E11" s="28">
        <v>24.09</v>
      </c>
      <c r="F11" s="28">
        <v>24.94</v>
      </c>
      <c r="G11" s="28">
        <v>25.81</v>
      </c>
      <c r="H11" s="28">
        <v>26.71</v>
      </c>
      <c r="I11" s="28">
        <v>27.65</v>
      </c>
      <c r="J11" s="28">
        <v>28.61</v>
      </c>
      <c r="M11" s="11">
        <v>7</v>
      </c>
      <c r="N11" s="27" t="s">
        <v>16</v>
      </c>
      <c r="O11" s="28">
        <v>22.490614999999998</v>
      </c>
      <c r="P11" s="28">
        <v>23.270755000000001</v>
      </c>
      <c r="Q11" s="28">
        <v>24.091954999999999</v>
      </c>
      <c r="R11" s="28">
        <v>24.933684999999997</v>
      </c>
      <c r="S11" s="28">
        <v>25.826740000000001</v>
      </c>
      <c r="T11" s="28">
        <v>26.719795000000001</v>
      </c>
      <c r="U11" s="28">
        <v>27.643644999999999</v>
      </c>
      <c r="V11" s="28">
        <v>28.608554999999999</v>
      </c>
    </row>
    <row r="12" spans="1:22" x14ac:dyDescent="0.2">
      <c r="A12" s="11"/>
      <c r="B12" s="27" t="s">
        <v>17</v>
      </c>
      <c r="C12" s="29">
        <v>3898.37</v>
      </c>
      <c r="D12" s="29">
        <v>4034.82</v>
      </c>
      <c r="E12" s="29">
        <v>4176.03</v>
      </c>
      <c r="F12" s="29">
        <v>4322.2</v>
      </c>
      <c r="G12" s="29">
        <v>4473.47</v>
      </c>
      <c r="H12" s="29">
        <v>4630.04</v>
      </c>
      <c r="I12" s="29">
        <v>4792.1000000000004</v>
      </c>
      <c r="J12" s="29">
        <v>4959.82</v>
      </c>
      <c r="M12" s="11"/>
      <c r="N12" s="27" t="s">
        <v>17</v>
      </c>
      <c r="O12" s="29">
        <v>3898.373266666666</v>
      </c>
      <c r="P12" s="29">
        <v>4033.5975333333336</v>
      </c>
      <c r="Q12" s="29">
        <v>4175.9388666666664</v>
      </c>
      <c r="R12" s="29">
        <v>4321.838733333333</v>
      </c>
      <c r="S12" s="29">
        <v>4476.6349333333337</v>
      </c>
      <c r="T12" s="29">
        <v>4631.4311333333335</v>
      </c>
      <c r="U12" s="29">
        <v>4791.5651333333335</v>
      </c>
      <c r="V12" s="29">
        <v>4958.8162000000002</v>
      </c>
    </row>
    <row r="13" spans="1:22" x14ac:dyDescent="0.2">
      <c r="A13" s="11"/>
      <c r="B13" s="27" t="s">
        <v>18</v>
      </c>
      <c r="C13" s="29">
        <v>46780.480000000003</v>
      </c>
      <c r="D13" s="29">
        <v>48417.8</v>
      </c>
      <c r="E13" s="29">
        <v>50112.42</v>
      </c>
      <c r="F13" s="29">
        <v>51866.35</v>
      </c>
      <c r="G13" s="29">
        <v>53681.68</v>
      </c>
      <c r="H13" s="29">
        <v>55560.53</v>
      </c>
      <c r="I13" s="29">
        <v>57505.15</v>
      </c>
      <c r="J13" s="29">
        <v>59517.83</v>
      </c>
      <c r="M13" s="11"/>
      <c r="N13" s="27" t="s">
        <v>18</v>
      </c>
      <c r="O13" s="29">
        <v>46780.479199999994</v>
      </c>
      <c r="P13" s="29">
        <v>48403.170400000003</v>
      </c>
      <c r="Q13" s="29">
        <v>50111.2664</v>
      </c>
      <c r="R13" s="29">
        <v>51862.064799999993</v>
      </c>
      <c r="S13" s="29">
        <v>53719.619200000001</v>
      </c>
      <c r="T13" s="29">
        <v>55577.173600000002</v>
      </c>
      <c r="U13" s="29">
        <v>57498.781600000002</v>
      </c>
      <c r="V13" s="29">
        <v>59505.794399999999</v>
      </c>
    </row>
    <row r="14" spans="1:22" x14ac:dyDescent="0.2">
      <c r="A14" s="11"/>
      <c r="B14" s="27"/>
      <c r="C14" s="30"/>
      <c r="D14" s="30"/>
      <c r="E14" s="30"/>
      <c r="F14" s="30"/>
      <c r="G14" s="30"/>
      <c r="H14" s="30"/>
      <c r="I14" s="30"/>
      <c r="J14" s="30"/>
      <c r="M14" s="11"/>
      <c r="N14" s="27"/>
      <c r="O14" s="31">
        <f>O11-C11</f>
        <v>6.1499999999981014E-4</v>
      </c>
      <c r="P14" s="31">
        <f t="shared" ref="P14:V14" si="0">P11-D11</f>
        <v>-9.2449999999999477E-3</v>
      </c>
      <c r="Q14" s="31">
        <f t="shared" si="0"/>
        <v>1.9549999999988188E-3</v>
      </c>
      <c r="R14" s="31">
        <f t="shared" si="0"/>
        <v>-6.3150000000042894E-3</v>
      </c>
      <c r="S14" s="31">
        <f t="shared" si="0"/>
        <v>1.6740000000002198E-2</v>
      </c>
      <c r="T14" s="31">
        <f t="shared" si="0"/>
        <v>9.7950000000004422E-3</v>
      </c>
      <c r="U14" s="31">
        <f t="shared" si="0"/>
        <v>-6.3549999999992224E-3</v>
      </c>
      <c r="V14" s="31">
        <f t="shared" si="0"/>
        <v>-1.4450000000003627E-3</v>
      </c>
    </row>
    <row r="15" spans="1:22" x14ac:dyDescent="0.2">
      <c r="A15" s="11">
        <v>8</v>
      </c>
      <c r="B15" s="27" t="s">
        <v>16</v>
      </c>
      <c r="C15" s="28">
        <v>24.09</v>
      </c>
      <c r="D15" s="28">
        <v>24.94</v>
      </c>
      <c r="E15" s="28">
        <v>25.81</v>
      </c>
      <c r="F15" s="28">
        <v>26.71</v>
      </c>
      <c r="G15" s="28">
        <v>27.65</v>
      </c>
      <c r="H15" s="28">
        <v>28.61</v>
      </c>
      <c r="I15" s="28">
        <v>29.62</v>
      </c>
      <c r="J15" s="28">
        <v>30.65</v>
      </c>
      <c r="M15" s="11">
        <v>8</v>
      </c>
      <c r="N15" s="27" t="s">
        <v>16</v>
      </c>
      <c r="O15" s="28">
        <v>24.091954999999999</v>
      </c>
      <c r="P15" s="28">
        <v>24.933684999999997</v>
      </c>
      <c r="Q15" s="28">
        <v>25.826740000000001</v>
      </c>
      <c r="R15" s="28">
        <v>26.719795000000001</v>
      </c>
      <c r="S15" s="28">
        <v>27.643644999999999</v>
      </c>
      <c r="T15" s="28">
        <v>28.608554999999999</v>
      </c>
      <c r="U15" s="28">
        <v>29.614525</v>
      </c>
      <c r="V15" s="28">
        <v>30.651289999999999</v>
      </c>
    </row>
    <row r="16" spans="1:22" x14ac:dyDescent="0.2">
      <c r="A16" s="11"/>
      <c r="B16" s="27" t="s">
        <v>17</v>
      </c>
      <c r="C16" s="29">
        <v>4176.03</v>
      </c>
      <c r="D16" s="29">
        <v>4322.2</v>
      </c>
      <c r="E16" s="29">
        <v>4473.47</v>
      </c>
      <c r="F16" s="29">
        <v>4630.04</v>
      </c>
      <c r="G16" s="29">
        <v>4792.1000000000004</v>
      </c>
      <c r="H16" s="29">
        <v>4959.82</v>
      </c>
      <c r="I16" s="29">
        <v>5133.41</v>
      </c>
      <c r="J16" s="29">
        <v>5313.08</v>
      </c>
      <c r="M16" s="11"/>
      <c r="N16" s="27" t="s">
        <v>17</v>
      </c>
      <c r="O16" s="29">
        <v>4175.9388666666664</v>
      </c>
      <c r="P16" s="29">
        <v>4321.838733333333</v>
      </c>
      <c r="Q16" s="29">
        <v>4476.6349333333337</v>
      </c>
      <c r="R16" s="29">
        <v>4631.4311333333335</v>
      </c>
      <c r="S16" s="29">
        <v>4791.5651333333335</v>
      </c>
      <c r="T16" s="29">
        <v>4958.8162000000002</v>
      </c>
      <c r="U16" s="29">
        <v>5133.1843333333336</v>
      </c>
      <c r="V16" s="29">
        <v>5312.8902666666663</v>
      </c>
    </row>
    <row r="17" spans="1:22" x14ac:dyDescent="0.2">
      <c r="A17" s="11"/>
      <c r="B17" s="27" t="s">
        <v>18</v>
      </c>
      <c r="C17" s="29">
        <v>50112.42</v>
      </c>
      <c r="D17" s="29">
        <v>51866.35</v>
      </c>
      <c r="E17" s="29">
        <v>53681.68</v>
      </c>
      <c r="F17" s="29">
        <v>55560.53</v>
      </c>
      <c r="G17" s="29">
        <v>57505.15</v>
      </c>
      <c r="H17" s="29">
        <v>59517.83</v>
      </c>
      <c r="I17" s="29">
        <v>61600.959999999999</v>
      </c>
      <c r="J17" s="29">
        <v>63756.99</v>
      </c>
      <c r="M17" s="11"/>
      <c r="N17" s="27" t="s">
        <v>18</v>
      </c>
      <c r="O17" s="29">
        <v>50111.2664</v>
      </c>
      <c r="P17" s="29">
        <v>51862.064799999993</v>
      </c>
      <c r="Q17" s="29">
        <v>53719.619200000001</v>
      </c>
      <c r="R17" s="29">
        <v>55577.173600000002</v>
      </c>
      <c r="S17" s="29">
        <v>57498.781600000002</v>
      </c>
      <c r="T17" s="29">
        <v>59505.794399999999</v>
      </c>
      <c r="U17" s="29">
        <v>61598.212</v>
      </c>
      <c r="V17" s="29">
        <v>63754.683199999999</v>
      </c>
    </row>
    <row r="18" spans="1:22" x14ac:dyDescent="0.2">
      <c r="A18" s="11"/>
      <c r="B18" s="27"/>
      <c r="C18" s="30"/>
      <c r="D18" s="30"/>
      <c r="E18" s="30"/>
      <c r="F18" s="30"/>
      <c r="G18" s="30"/>
      <c r="H18" s="30"/>
      <c r="I18" s="30"/>
      <c r="J18" s="30"/>
      <c r="M18" s="11"/>
      <c r="N18" s="27"/>
      <c r="O18" s="31">
        <f>O15-C15</f>
        <v>1.9549999999988188E-3</v>
      </c>
      <c r="P18" s="31">
        <f t="shared" ref="P18:V18" si="1">P15-D15</f>
        <v>-6.3150000000042894E-3</v>
      </c>
      <c r="Q18" s="31">
        <f t="shared" si="1"/>
        <v>1.6740000000002198E-2</v>
      </c>
      <c r="R18" s="31">
        <f t="shared" si="1"/>
        <v>9.7950000000004422E-3</v>
      </c>
      <c r="S18" s="31">
        <f t="shared" si="1"/>
        <v>-6.3549999999992224E-3</v>
      </c>
      <c r="T18" s="31">
        <f t="shared" si="1"/>
        <v>-1.4450000000003627E-3</v>
      </c>
      <c r="U18" s="31">
        <f t="shared" si="1"/>
        <v>-5.4750000000005627E-3</v>
      </c>
      <c r="V18" s="31">
        <f t="shared" si="1"/>
        <v>1.2900000000009015E-3</v>
      </c>
    </row>
    <row r="19" spans="1:22" x14ac:dyDescent="0.2">
      <c r="A19" s="11">
        <v>9</v>
      </c>
      <c r="B19" s="27" t="s">
        <v>16</v>
      </c>
      <c r="C19" s="28">
        <v>25.81</v>
      </c>
      <c r="D19" s="28">
        <v>26.71</v>
      </c>
      <c r="E19" s="28">
        <v>27.65</v>
      </c>
      <c r="F19" s="28">
        <v>28.61</v>
      </c>
      <c r="G19" s="28">
        <v>29.62</v>
      </c>
      <c r="H19" s="28">
        <v>30.65</v>
      </c>
      <c r="I19" s="28">
        <v>31.73</v>
      </c>
      <c r="J19" s="28">
        <v>32.840000000000003</v>
      </c>
      <c r="M19" s="11">
        <v>9</v>
      </c>
      <c r="N19" s="27" t="s">
        <v>16</v>
      </c>
      <c r="O19" s="28">
        <v>25.826740000000001</v>
      </c>
      <c r="P19" s="28">
        <v>26.719795000000001</v>
      </c>
      <c r="Q19" s="28">
        <v>27.643644999999999</v>
      </c>
      <c r="R19" s="28">
        <v>28.608554999999999</v>
      </c>
      <c r="S19" s="28">
        <v>29.614525</v>
      </c>
      <c r="T19" s="28">
        <v>30.651289999999999</v>
      </c>
      <c r="U19" s="28">
        <v>31.729115</v>
      </c>
      <c r="V19" s="28">
        <v>32.837734999999995</v>
      </c>
    </row>
    <row r="20" spans="1:22" x14ac:dyDescent="0.2">
      <c r="A20" s="32"/>
      <c r="B20" s="27" t="s">
        <v>17</v>
      </c>
      <c r="C20" s="29">
        <v>4473.47</v>
      </c>
      <c r="D20" s="29">
        <v>4630.04</v>
      </c>
      <c r="E20" s="29">
        <v>4792.1000000000004</v>
      </c>
      <c r="F20" s="29">
        <v>4959.82</v>
      </c>
      <c r="G20" s="29">
        <v>5133.41</v>
      </c>
      <c r="H20" s="29">
        <v>5313.08</v>
      </c>
      <c r="I20" s="29">
        <v>5499.04</v>
      </c>
      <c r="J20" s="29">
        <v>5691.51</v>
      </c>
      <c r="M20" s="32"/>
      <c r="N20" s="27" t="s">
        <v>17</v>
      </c>
      <c r="O20" s="29">
        <v>4476.6349333333337</v>
      </c>
      <c r="P20" s="29">
        <v>4631.4311333333335</v>
      </c>
      <c r="Q20" s="29">
        <v>4791.5651333333335</v>
      </c>
      <c r="R20" s="29">
        <v>4958.8162000000002</v>
      </c>
      <c r="S20" s="29">
        <v>5133.1843333333336</v>
      </c>
      <c r="T20" s="29">
        <v>5312.8902666666663</v>
      </c>
      <c r="U20" s="29">
        <v>5499.7132666666666</v>
      </c>
      <c r="V20" s="29">
        <v>5691.8740666666663</v>
      </c>
    </row>
    <row r="21" spans="1:22" x14ac:dyDescent="0.2">
      <c r="A21" s="11"/>
      <c r="B21" s="27" t="s">
        <v>18</v>
      </c>
      <c r="C21" s="29">
        <v>53681.68</v>
      </c>
      <c r="D21" s="29">
        <v>55560.53</v>
      </c>
      <c r="E21" s="29">
        <v>57505.15</v>
      </c>
      <c r="F21" s="29">
        <v>59517.83</v>
      </c>
      <c r="G21" s="29">
        <v>61600.959999999999</v>
      </c>
      <c r="H21" s="29">
        <v>63756.99</v>
      </c>
      <c r="I21" s="29">
        <v>65988.490000000005</v>
      </c>
      <c r="J21" s="29">
        <v>68298.080000000002</v>
      </c>
      <c r="M21" s="11"/>
      <c r="N21" s="27" t="s">
        <v>18</v>
      </c>
      <c r="O21" s="29">
        <v>53719.619200000001</v>
      </c>
      <c r="P21" s="29">
        <v>55577.173600000002</v>
      </c>
      <c r="Q21" s="29">
        <v>57498.781600000002</v>
      </c>
      <c r="R21" s="29">
        <v>59505.794399999999</v>
      </c>
      <c r="S21" s="29">
        <v>61598.212</v>
      </c>
      <c r="T21" s="29">
        <v>63754.683199999999</v>
      </c>
      <c r="U21" s="29">
        <v>65996.559200000003</v>
      </c>
      <c r="V21" s="29">
        <v>68302.488799999992</v>
      </c>
    </row>
    <row r="22" spans="1:22" x14ac:dyDescent="0.2">
      <c r="A22" s="11"/>
      <c r="B22" s="27"/>
      <c r="C22" s="30"/>
      <c r="D22" s="30"/>
      <c r="E22" s="30"/>
      <c r="F22" s="30"/>
      <c r="G22" s="30"/>
      <c r="H22" s="30"/>
      <c r="I22" s="30"/>
      <c r="J22" s="30"/>
      <c r="M22" s="11"/>
      <c r="N22" s="27"/>
      <c r="O22" s="31">
        <f>O19-C19</f>
        <v>1.6740000000002198E-2</v>
      </c>
      <c r="P22" s="31">
        <f t="shared" ref="P22:V22" si="2">P19-D19</f>
        <v>9.7950000000004422E-3</v>
      </c>
      <c r="Q22" s="31">
        <f t="shared" si="2"/>
        <v>-6.3549999999992224E-3</v>
      </c>
      <c r="R22" s="31">
        <f t="shared" si="2"/>
        <v>-1.4450000000003627E-3</v>
      </c>
      <c r="S22" s="31">
        <f t="shared" si="2"/>
        <v>-5.4750000000005627E-3</v>
      </c>
      <c r="T22" s="31">
        <f t="shared" si="2"/>
        <v>1.2900000000009015E-3</v>
      </c>
      <c r="U22" s="31">
        <f t="shared" si="2"/>
        <v>-8.850000000002467E-4</v>
      </c>
      <c r="V22" s="31">
        <f t="shared" si="2"/>
        <v>-2.2650000000083992E-3</v>
      </c>
    </row>
    <row r="23" spans="1:22" x14ac:dyDescent="0.2">
      <c r="A23" s="11">
        <v>10</v>
      </c>
      <c r="B23" s="27" t="s">
        <v>16</v>
      </c>
      <c r="C23" s="28">
        <v>27.65</v>
      </c>
      <c r="D23" s="28">
        <v>28.61</v>
      </c>
      <c r="E23" s="28">
        <v>29.62</v>
      </c>
      <c r="F23" s="28">
        <v>30.65</v>
      </c>
      <c r="G23" s="28">
        <v>31.73</v>
      </c>
      <c r="H23" s="28">
        <v>32.840000000000003</v>
      </c>
      <c r="I23" s="28">
        <v>33.979999999999997</v>
      </c>
      <c r="J23" s="28">
        <v>35.17</v>
      </c>
      <c r="M23" s="11">
        <v>10</v>
      </c>
      <c r="N23" s="27" t="s">
        <v>16</v>
      </c>
      <c r="O23" s="28">
        <v>27.643644999999999</v>
      </c>
      <c r="P23" s="28">
        <v>28.608554999999999</v>
      </c>
      <c r="Q23" s="28">
        <v>29.614525</v>
      </c>
      <c r="R23" s="28">
        <v>30.651289999999999</v>
      </c>
      <c r="S23" s="28">
        <v>31.729115</v>
      </c>
      <c r="T23" s="28">
        <v>32.837734999999995</v>
      </c>
      <c r="U23" s="28">
        <v>33.987414999999999</v>
      </c>
      <c r="V23" s="28">
        <v>35.178155000000004</v>
      </c>
    </row>
    <row r="24" spans="1:22" x14ac:dyDescent="0.2">
      <c r="A24" s="32"/>
      <c r="B24" s="27" t="s">
        <v>17</v>
      </c>
      <c r="C24" s="29">
        <v>4792.1000000000004</v>
      </c>
      <c r="D24" s="29">
        <v>4959.82</v>
      </c>
      <c r="E24" s="29">
        <v>5133.41</v>
      </c>
      <c r="F24" s="29">
        <v>5313.08</v>
      </c>
      <c r="G24" s="29">
        <v>5499.04</v>
      </c>
      <c r="H24" s="29">
        <v>5691.51</v>
      </c>
      <c r="I24" s="29">
        <v>5890.71</v>
      </c>
      <c r="J24" s="29">
        <v>6096.88</v>
      </c>
      <c r="M24" s="32"/>
      <c r="N24" s="27" t="s">
        <v>17</v>
      </c>
      <c r="O24" s="29">
        <v>4791.5651333333335</v>
      </c>
      <c r="P24" s="29">
        <v>4958.8162000000002</v>
      </c>
      <c r="Q24" s="29">
        <v>5133.1843333333336</v>
      </c>
      <c r="R24" s="29">
        <v>5312.8902666666663</v>
      </c>
      <c r="S24" s="29">
        <v>5499.7132666666666</v>
      </c>
      <c r="T24" s="29">
        <v>5691.8740666666663</v>
      </c>
      <c r="U24" s="29">
        <v>5891.1519333333335</v>
      </c>
      <c r="V24" s="29">
        <v>6097.5468666666675</v>
      </c>
    </row>
    <row r="25" spans="1:22" x14ac:dyDescent="0.2">
      <c r="A25" s="11"/>
      <c r="B25" s="27" t="s">
        <v>18</v>
      </c>
      <c r="C25" s="29">
        <v>57505.15</v>
      </c>
      <c r="D25" s="29">
        <v>59517.83</v>
      </c>
      <c r="E25" s="29">
        <v>61600.959999999999</v>
      </c>
      <c r="F25" s="29">
        <v>63756.99</v>
      </c>
      <c r="G25" s="29">
        <v>65988.490000000005</v>
      </c>
      <c r="H25" s="29">
        <v>68298.080000000002</v>
      </c>
      <c r="I25" s="29">
        <v>70688.52</v>
      </c>
      <c r="J25" s="29">
        <v>73162.61</v>
      </c>
      <c r="M25" s="11"/>
      <c r="N25" s="27" t="s">
        <v>18</v>
      </c>
      <c r="O25" s="29">
        <v>57498.781600000002</v>
      </c>
      <c r="P25" s="29">
        <v>59505.794399999999</v>
      </c>
      <c r="Q25" s="29">
        <v>61598.212</v>
      </c>
      <c r="R25" s="29">
        <v>63754.683199999999</v>
      </c>
      <c r="S25" s="29">
        <v>65996.559200000003</v>
      </c>
      <c r="T25" s="29">
        <v>68302.488799999992</v>
      </c>
      <c r="U25" s="29">
        <v>70693.823199999999</v>
      </c>
      <c r="V25" s="29">
        <v>73170.56240000001</v>
      </c>
    </row>
    <row r="26" spans="1:22" x14ac:dyDescent="0.2">
      <c r="A26" s="11"/>
      <c r="B26" s="27"/>
      <c r="C26" s="30"/>
      <c r="D26" s="30"/>
      <c r="E26" s="30"/>
      <c r="F26" s="30"/>
      <c r="G26" s="30"/>
      <c r="H26" s="30"/>
      <c r="I26" s="30"/>
      <c r="J26" s="30"/>
      <c r="M26" s="11"/>
      <c r="N26" s="27"/>
      <c r="O26" s="31">
        <f>O23-C23</f>
        <v>-6.3549999999992224E-3</v>
      </c>
      <c r="P26" s="31">
        <f t="shared" ref="P26:V26" si="3">P23-D23</f>
        <v>-1.4450000000003627E-3</v>
      </c>
      <c r="Q26" s="31">
        <f t="shared" si="3"/>
        <v>-5.4750000000005627E-3</v>
      </c>
      <c r="R26" s="31">
        <f t="shared" si="3"/>
        <v>1.2900000000009015E-3</v>
      </c>
      <c r="S26" s="31">
        <f t="shared" si="3"/>
        <v>-8.850000000002467E-4</v>
      </c>
      <c r="T26" s="31">
        <f t="shared" si="3"/>
        <v>-2.2650000000083992E-3</v>
      </c>
      <c r="U26" s="31">
        <f t="shared" si="3"/>
        <v>7.4150000000017258E-3</v>
      </c>
      <c r="V26" s="31">
        <f t="shared" si="3"/>
        <v>8.1550000000021328E-3</v>
      </c>
    </row>
    <row r="27" spans="1:22" x14ac:dyDescent="0.2">
      <c r="A27" s="11">
        <v>11</v>
      </c>
      <c r="B27" s="27" t="s">
        <v>16</v>
      </c>
      <c r="C27" s="28">
        <v>29.62</v>
      </c>
      <c r="D27" s="28">
        <v>30.65</v>
      </c>
      <c r="E27" s="28">
        <v>31.73</v>
      </c>
      <c r="F27" s="28">
        <v>32.840000000000003</v>
      </c>
      <c r="G27" s="28">
        <v>33.979999999999997</v>
      </c>
      <c r="H27" s="28">
        <v>35.17</v>
      </c>
      <c r="I27" s="28">
        <v>36.409999999999997</v>
      </c>
      <c r="J27" s="28">
        <v>37.68</v>
      </c>
      <c r="M27" s="11">
        <v>11</v>
      </c>
      <c r="N27" s="27" t="s">
        <v>16</v>
      </c>
      <c r="O27" s="28">
        <v>29.614525</v>
      </c>
      <c r="P27" s="28">
        <v>30.651289999999999</v>
      </c>
      <c r="Q27" s="28">
        <v>31.729115</v>
      </c>
      <c r="R27" s="28">
        <v>32.837734999999995</v>
      </c>
      <c r="S27" s="28">
        <v>33.987414999999999</v>
      </c>
      <c r="T27" s="28">
        <v>35.178155000000004</v>
      </c>
      <c r="U27" s="28">
        <v>36.39969</v>
      </c>
      <c r="V27" s="28">
        <v>37.682814999999998</v>
      </c>
    </row>
    <row r="28" spans="1:22" x14ac:dyDescent="0.2">
      <c r="A28" s="32"/>
      <c r="B28" s="27" t="s">
        <v>17</v>
      </c>
      <c r="C28" s="29">
        <v>5133.41</v>
      </c>
      <c r="D28" s="29">
        <v>5313.08</v>
      </c>
      <c r="E28" s="29">
        <v>5499.04</v>
      </c>
      <c r="F28" s="29">
        <v>5691.51</v>
      </c>
      <c r="G28" s="29">
        <v>5890.71</v>
      </c>
      <c r="H28" s="29">
        <v>6096.88</v>
      </c>
      <c r="I28" s="29">
        <v>6310.28</v>
      </c>
      <c r="J28" s="29">
        <v>6531.14</v>
      </c>
      <c r="M28" s="32"/>
      <c r="N28" s="27" t="s">
        <v>17</v>
      </c>
      <c r="O28" s="29">
        <v>5133.1843333333336</v>
      </c>
      <c r="P28" s="29">
        <v>5312.8902666666663</v>
      </c>
      <c r="Q28" s="29">
        <v>5499.7132666666666</v>
      </c>
      <c r="R28" s="29">
        <v>5691.8740666666663</v>
      </c>
      <c r="S28" s="29">
        <v>5891.1519333333335</v>
      </c>
      <c r="T28" s="29">
        <v>6097.5468666666675</v>
      </c>
      <c r="U28" s="29">
        <v>6309.2796000000008</v>
      </c>
      <c r="V28" s="29">
        <v>6531.6879333333336</v>
      </c>
    </row>
    <row r="29" spans="1:22" x14ac:dyDescent="0.2">
      <c r="A29" s="11"/>
      <c r="B29" s="27" t="s">
        <v>18</v>
      </c>
      <c r="C29" s="29">
        <v>61600.959999999999</v>
      </c>
      <c r="D29" s="29">
        <v>63756.99</v>
      </c>
      <c r="E29" s="29">
        <v>65988.490000000005</v>
      </c>
      <c r="F29" s="29">
        <v>68298.080000000002</v>
      </c>
      <c r="G29" s="29">
        <v>70688.52</v>
      </c>
      <c r="H29" s="29">
        <v>73162.61</v>
      </c>
      <c r="I29" s="29">
        <v>75723.31</v>
      </c>
      <c r="J29" s="29">
        <v>78373.62</v>
      </c>
      <c r="M29" s="11"/>
      <c r="N29" s="27" t="s">
        <v>18</v>
      </c>
      <c r="O29" s="29">
        <v>61598.212</v>
      </c>
      <c r="P29" s="29">
        <v>63754.683199999999</v>
      </c>
      <c r="Q29" s="29">
        <v>65996.559200000003</v>
      </c>
      <c r="R29" s="29">
        <v>68302.488799999992</v>
      </c>
      <c r="S29" s="29">
        <v>70693.823199999999</v>
      </c>
      <c r="T29" s="29">
        <v>73170.56240000001</v>
      </c>
      <c r="U29" s="29">
        <v>75711.355200000005</v>
      </c>
      <c r="V29" s="29">
        <v>78380.2552</v>
      </c>
    </row>
    <row r="30" spans="1:22" x14ac:dyDescent="0.2">
      <c r="A30" s="11"/>
      <c r="B30" s="27"/>
      <c r="C30" s="30"/>
      <c r="D30" s="30"/>
      <c r="E30" s="30"/>
      <c r="F30" s="30"/>
      <c r="G30" s="30"/>
      <c r="H30" s="30"/>
      <c r="I30" s="30"/>
      <c r="J30" s="30"/>
      <c r="M30" s="11"/>
      <c r="N30" s="27"/>
      <c r="O30" s="31">
        <f>O27-C27</f>
        <v>-5.4750000000005627E-3</v>
      </c>
      <c r="P30" s="31">
        <f t="shared" ref="P30:V30" si="4">P27-D27</f>
        <v>1.2900000000009015E-3</v>
      </c>
      <c r="Q30" s="31">
        <f t="shared" si="4"/>
        <v>-8.850000000002467E-4</v>
      </c>
      <c r="R30" s="31">
        <f t="shared" si="4"/>
        <v>-2.2650000000083992E-3</v>
      </c>
      <c r="S30" s="31">
        <f t="shared" si="4"/>
        <v>7.4150000000017258E-3</v>
      </c>
      <c r="T30" s="31">
        <f t="shared" si="4"/>
        <v>8.1550000000021328E-3</v>
      </c>
      <c r="U30" s="31">
        <f t="shared" si="4"/>
        <v>-1.0309999999996933E-2</v>
      </c>
      <c r="V30" s="31">
        <f t="shared" si="4"/>
        <v>2.8149999999982356E-3</v>
      </c>
    </row>
    <row r="31" spans="1:22" x14ac:dyDescent="0.2">
      <c r="A31" s="11">
        <v>12</v>
      </c>
      <c r="B31" s="27" t="s">
        <v>16</v>
      </c>
      <c r="C31" s="28">
        <v>31.73</v>
      </c>
      <c r="D31" s="28">
        <v>32.840000000000003</v>
      </c>
      <c r="E31" s="28">
        <v>33.979999999999997</v>
      </c>
      <c r="F31" s="28">
        <v>35.17</v>
      </c>
      <c r="G31" s="28">
        <v>36.409999999999997</v>
      </c>
      <c r="H31" s="28">
        <v>37.68</v>
      </c>
      <c r="I31" s="28">
        <v>39</v>
      </c>
      <c r="J31" s="28">
        <v>40.36</v>
      </c>
      <c r="M31" s="11">
        <v>12</v>
      </c>
      <c r="N31" s="27" t="s">
        <v>16</v>
      </c>
      <c r="O31" s="28">
        <v>31.729115</v>
      </c>
      <c r="P31" s="28">
        <v>32.837734999999995</v>
      </c>
      <c r="Q31" s="28">
        <v>33.987414999999999</v>
      </c>
      <c r="R31" s="28">
        <v>35.178155000000004</v>
      </c>
      <c r="S31" s="28">
        <v>36.39969</v>
      </c>
      <c r="T31" s="28">
        <v>37.682814999999998</v>
      </c>
      <c r="U31" s="28">
        <v>39.006999999999998</v>
      </c>
      <c r="V31" s="28">
        <v>40.372244999999999</v>
      </c>
    </row>
    <row r="32" spans="1:22" x14ac:dyDescent="0.2">
      <c r="A32" s="32"/>
      <c r="B32" s="27" t="s">
        <v>17</v>
      </c>
      <c r="C32" s="29">
        <v>5499.04</v>
      </c>
      <c r="D32" s="29">
        <v>5691.51</v>
      </c>
      <c r="E32" s="29">
        <v>5890.71</v>
      </c>
      <c r="F32" s="29">
        <v>6096.88</v>
      </c>
      <c r="G32" s="29">
        <v>6310.28</v>
      </c>
      <c r="H32" s="29">
        <v>6531.14</v>
      </c>
      <c r="I32" s="29">
        <v>6759.72</v>
      </c>
      <c r="J32" s="29">
        <v>6996.32</v>
      </c>
      <c r="M32" s="32"/>
      <c r="N32" s="27" t="s">
        <v>17</v>
      </c>
      <c r="O32" s="29">
        <v>5499.7132666666666</v>
      </c>
      <c r="P32" s="29">
        <v>5691.8740666666663</v>
      </c>
      <c r="Q32" s="29">
        <v>5891.1519333333335</v>
      </c>
      <c r="R32" s="29">
        <v>6097.5468666666675</v>
      </c>
      <c r="S32" s="29">
        <v>6309.2796000000008</v>
      </c>
      <c r="T32" s="29">
        <v>6531.6879333333336</v>
      </c>
      <c r="U32" s="29">
        <v>6761.2133333333331</v>
      </c>
      <c r="V32" s="29">
        <v>6997.8558000000003</v>
      </c>
    </row>
    <row r="33" spans="1:22" x14ac:dyDescent="0.2">
      <c r="A33" s="11"/>
      <c r="B33" s="27" t="s">
        <v>18</v>
      </c>
      <c r="C33" s="29">
        <v>65988.490000000005</v>
      </c>
      <c r="D33" s="29">
        <v>68298.080000000002</v>
      </c>
      <c r="E33" s="29">
        <v>70688.52</v>
      </c>
      <c r="F33" s="29">
        <v>73162.61</v>
      </c>
      <c r="G33" s="29">
        <v>75723.31</v>
      </c>
      <c r="H33" s="29">
        <v>78373.62</v>
      </c>
      <c r="I33" s="29">
        <v>81116.7</v>
      </c>
      <c r="J33" s="29">
        <v>83955.78</v>
      </c>
      <c r="M33" s="11"/>
      <c r="N33" s="27" t="s">
        <v>18</v>
      </c>
      <c r="O33" s="29">
        <v>65996.559200000003</v>
      </c>
      <c r="P33" s="29">
        <v>68302.488799999992</v>
      </c>
      <c r="Q33" s="29">
        <v>70693.823199999999</v>
      </c>
      <c r="R33" s="29">
        <v>73170.56240000001</v>
      </c>
      <c r="S33" s="29">
        <v>75711.355200000005</v>
      </c>
      <c r="T33" s="29">
        <v>78380.2552</v>
      </c>
      <c r="U33" s="29">
        <v>81134.559999999998</v>
      </c>
      <c r="V33" s="29">
        <v>83974.2696</v>
      </c>
    </row>
    <row r="34" spans="1:22" x14ac:dyDescent="0.2">
      <c r="A34" s="32"/>
      <c r="C34" s="18"/>
      <c r="D34" s="18"/>
      <c r="E34" s="18"/>
      <c r="F34" s="18"/>
      <c r="G34" s="18"/>
      <c r="H34" s="18"/>
      <c r="I34" s="18"/>
      <c r="J34" s="18"/>
      <c r="M34" s="32"/>
      <c r="O34" s="31">
        <f>O31-C31</f>
        <v>-8.850000000002467E-4</v>
      </c>
      <c r="P34" s="31">
        <f t="shared" ref="P34:V34" si="5">P31-D31</f>
        <v>-2.2650000000083992E-3</v>
      </c>
      <c r="Q34" s="31">
        <f t="shared" si="5"/>
        <v>7.4150000000017258E-3</v>
      </c>
      <c r="R34" s="31">
        <f t="shared" si="5"/>
        <v>8.1550000000021328E-3</v>
      </c>
      <c r="S34" s="31">
        <f t="shared" si="5"/>
        <v>-1.0309999999996933E-2</v>
      </c>
      <c r="T34" s="31">
        <f t="shared" si="5"/>
        <v>2.8149999999982356E-3</v>
      </c>
      <c r="U34" s="31">
        <f t="shared" si="5"/>
        <v>6.9999999999978968E-3</v>
      </c>
      <c r="V34" s="31">
        <f t="shared" si="5"/>
        <v>1.2245000000000061E-2</v>
      </c>
    </row>
    <row r="35" spans="1:22" x14ac:dyDescent="0.2">
      <c r="A35" s="22">
        <v>13</v>
      </c>
      <c r="B35" s="27" t="s">
        <v>16</v>
      </c>
      <c r="C35" s="28">
        <v>33.979999999999997</v>
      </c>
      <c r="D35" s="28">
        <v>35.17</v>
      </c>
      <c r="E35" s="28">
        <v>36.409999999999997</v>
      </c>
      <c r="F35" s="28">
        <v>37.68</v>
      </c>
      <c r="G35" s="28">
        <v>39</v>
      </c>
      <c r="H35" s="28">
        <v>40.36</v>
      </c>
      <c r="I35" s="28">
        <v>41.78</v>
      </c>
      <c r="J35" s="28">
        <v>43.24</v>
      </c>
      <c r="M35" s="22">
        <v>13</v>
      </c>
      <c r="N35" s="27" t="s">
        <v>16</v>
      </c>
      <c r="O35" s="28">
        <v>33.987414999999999</v>
      </c>
      <c r="P35" s="28">
        <v>35.178155000000004</v>
      </c>
      <c r="Q35" s="28">
        <v>36.39969</v>
      </c>
      <c r="R35" s="28">
        <v>37.682814999999998</v>
      </c>
      <c r="S35" s="28">
        <v>39.006999999999998</v>
      </c>
      <c r="T35" s="28">
        <v>40.372244999999999</v>
      </c>
      <c r="U35" s="28">
        <v>41.778550000000003</v>
      </c>
      <c r="V35" s="28">
        <v>43.246445000000001</v>
      </c>
    </row>
    <row r="36" spans="1:22" x14ac:dyDescent="0.2">
      <c r="B36" s="27" t="s">
        <v>17</v>
      </c>
      <c r="C36" s="28">
        <v>5890.71</v>
      </c>
      <c r="D36" s="28">
        <v>6096.88</v>
      </c>
      <c r="E36" s="28">
        <v>6310.28</v>
      </c>
      <c r="F36" s="28">
        <v>6531.14</v>
      </c>
      <c r="G36" s="28">
        <v>6759.72</v>
      </c>
      <c r="H36" s="28">
        <v>6996.32</v>
      </c>
      <c r="I36" s="28">
        <v>7241.19</v>
      </c>
      <c r="J36" s="28">
        <v>7494.63</v>
      </c>
      <c r="N36" s="27" t="s">
        <v>17</v>
      </c>
      <c r="O36" s="28">
        <v>5891.1519333333335</v>
      </c>
      <c r="P36" s="28">
        <v>6097.5468666666675</v>
      </c>
      <c r="Q36" s="28">
        <v>6309.2796000000008</v>
      </c>
      <c r="R36" s="28">
        <v>6531.6879333333336</v>
      </c>
      <c r="S36" s="28">
        <v>6761.2133333333331</v>
      </c>
      <c r="T36" s="28">
        <v>6997.8558000000003</v>
      </c>
      <c r="U36" s="28">
        <v>7241.6153333333341</v>
      </c>
      <c r="V36" s="28">
        <v>7496.0504666666675</v>
      </c>
    </row>
    <row r="37" spans="1:22" x14ac:dyDescent="0.2">
      <c r="B37" s="27" t="s">
        <v>18</v>
      </c>
      <c r="C37" s="28">
        <v>70688.52</v>
      </c>
      <c r="D37" s="28">
        <v>73162.61</v>
      </c>
      <c r="E37" s="28">
        <v>75723.31</v>
      </c>
      <c r="F37" s="28">
        <v>78373.62</v>
      </c>
      <c r="G37" s="28">
        <v>81116.7</v>
      </c>
      <c r="H37" s="28">
        <v>83955.78</v>
      </c>
      <c r="I37" s="28">
        <v>86894.23</v>
      </c>
      <c r="J37" s="28">
        <v>89935.53</v>
      </c>
      <c r="N37" s="27" t="s">
        <v>18</v>
      </c>
      <c r="O37" s="28">
        <v>70693.823199999999</v>
      </c>
      <c r="P37" s="28">
        <v>73170.56240000001</v>
      </c>
      <c r="Q37" s="28">
        <v>75711.355200000005</v>
      </c>
      <c r="R37" s="28">
        <v>78380.2552</v>
      </c>
      <c r="S37" s="28">
        <v>81134.559999999998</v>
      </c>
      <c r="T37" s="28">
        <v>83974.2696</v>
      </c>
      <c r="U37" s="28">
        <v>86899.384000000005</v>
      </c>
      <c r="V37" s="28">
        <v>89952.60560000001</v>
      </c>
    </row>
    <row r="38" spans="1:22" x14ac:dyDescent="0.2">
      <c r="O38" s="31">
        <f>O35-C35</f>
        <v>7.4150000000017258E-3</v>
      </c>
      <c r="P38" s="31">
        <f t="shared" ref="P38:V38" si="6">P35-D35</f>
        <v>8.1550000000021328E-3</v>
      </c>
      <c r="Q38" s="31">
        <f t="shared" si="6"/>
        <v>-1.0309999999996933E-2</v>
      </c>
      <c r="R38" s="31">
        <f t="shared" si="6"/>
        <v>2.8149999999982356E-3</v>
      </c>
      <c r="S38" s="31">
        <f t="shared" si="6"/>
        <v>6.9999999999978968E-3</v>
      </c>
      <c r="T38" s="31">
        <f t="shared" si="6"/>
        <v>1.2245000000000061E-2</v>
      </c>
      <c r="U38" s="31">
        <f t="shared" si="6"/>
        <v>-1.449999999998397E-3</v>
      </c>
      <c r="V38" s="31">
        <f t="shared" si="6"/>
        <v>6.4449999999993679E-3</v>
      </c>
    </row>
    <row r="39" spans="1:22" x14ac:dyDescent="0.2">
      <c r="A39" s="22">
        <v>17</v>
      </c>
      <c r="B39" s="21" t="s">
        <v>16</v>
      </c>
      <c r="C39" s="28">
        <v>23.05</v>
      </c>
      <c r="D39" s="28">
        <v>23.86</v>
      </c>
      <c r="E39" s="28">
        <v>24.69</v>
      </c>
      <c r="F39" s="28">
        <v>25.56</v>
      </c>
      <c r="G39" s="28">
        <v>26.45</v>
      </c>
      <c r="H39" s="28">
        <v>27.38</v>
      </c>
      <c r="I39" s="28">
        <v>28.34</v>
      </c>
      <c r="J39" s="28">
        <v>29.33</v>
      </c>
      <c r="M39" s="22">
        <v>17</v>
      </c>
      <c r="N39" s="21" t="s">
        <v>16</v>
      </c>
      <c r="O39" s="28">
        <v>23.05519</v>
      </c>
      <c r="P39" s="28">
        <v>23.855859999999996</v>
      </c>
      <c r="Q39" s="28">
        <v>24.697589999999998</v>
      </c>
      <c r="R39" s="28">
        <v>25.559849999999997</v>
      </c>
      <c r="S39" s="28">
        <v>26.473434999999998</v>
      </c>
      <c r="T39" s="28">
        <v>27.38702</v>
      </c>
      <c r="U39" s="28">
        <v>28.331400000000002</v>
      </c>
      <c r="V39" s="28">
        <v>29.327105</v>
      </c>
    </row>
    <row r="40" spans="1:22" x14ac:dyDescent="0.2">
      <c r="A40" s="33" t="s">
        <v>19</v>
      </c>
      <c r="B40" s="21" t="s">
        <v>17</v>
      </c>
      <c r="C40" s="28">
        <v>3995.83</v>
      </c>
      <c r="D40" s="28">
        <v>4135.6899999999996</v>
      </c>
      <c r="E40" s="28">
        <v>4280.4399999999996</v>
      </c>
      <c r="F40" s="28">
        <v>4430.25</v>
      </c>
      <c r="G40" s="28">
        <v>4585.3100000000004</v>
      </c>
      <c r="H40" s="28">
        <v>4745.8</v>
      </c>
      <c r="I40" s="28">
        <v>4911.8999999999996</v>
      </c>
      <c r="J40" s="28">
        <v>5083.82</v>
      </c>
      <c r="M40" s="33" t="s">
        <v>19</v>
      </c>
      <c r="N40" s="21" t="s">
        <v>17</v>
      </c>
      <c r="O40" s="28">
        <v>3996.2329333333332</v>
      </c>
      <c r="P40" s="28">
        <v>4135.0157333333327</v>
      </c>
      <c r="Q40" s="28">
        <v>4280.9155999999994</v>
      </c>
      <c r="R40" s="28">
        <v>4430.3739999999998</v>
      </c>
      <c r="S40" s="28">
        <v>4588.7287333333334</v>
      </c>
      <c r="T40" s="28">
        <v>4747.083466666666</v>
      </c>
      <c r="U40" s="28">
        <v>4910.7760000000007</v>
      </c>
      <c r="V40" s="28">
        <v>5083.3648666666668</v>
      </c>
    </row>
    <row r="41" spans="1:22" x14ac:dyDescent="0.2">
      <c r="B41" s="21" t="s">
        <v>18</v>
      </c>
      <c r="C41" s="28">
        <v>47949.99</v>
      </c>
      <c r="D41" s="28">
        <v>49628.24</v>
      </c>
      <c r="E41" s="28">
        <v>51365.23</v>
      </c>
      <c r="F41" s="28">
        <v>53163.01</v>
      </c>
      <c r="G41" s="28">
        <v>55023.72</v>
      </c>
      <c r="H41" s="28">
        <v>56949.55</v>
      </c>
      <c r="I41" s="28">
        <v>58942.78</v>
      </c>
      <c r="J41" s="28">
        <v>61005.78</v>
      </c>
      <c r="N41" s="21" t="s">
        <v>18</v>
      </c>
      <c r="O41" s="28">
        <v>47954.7952</v>
      </c>
      <c r="P41" s="28">
        <v>49620.188799999989</v>
      </c>
      <c r="Q41" s="28">
        <v>51370.987199999996</v>
      </c>
      <c r="R41" s="28">
        <v>53164.487999999998</v>
      </c>
      <c r="S41" s="28">
        <v>55064.7448</v>
      </c>
      <c r="T41" s="28">
        <v>56965.001599999996</v>
      </c>
      <c r="U41" s="28">
        <v>58929.312000000005</v>
      </c>
      <c r="V41" s="28">
        <v>61000.378400000001</v>
      </c>
    </row>
    <row r="42" spans="1:22" x14ac:dyDescent="0.2">
      <c r="O42" s="31">
        <f>O39-C39</f>
        <v>5.1899999999989177E-3</v>
      </c>
      <c r="P42" s="31">
        <f t="shared" ref="P42:V42" si="7">P39-D39</f>
        <v>-4.1400000000031412E-3</v>
      </c>
      <c r="Q42" s="31">
        <f t="shared" si="7"/>
        <v>7.589999999996877E-3</v>
      </c>
      <c r="R42" s="31">
        <f t="shared" si="7"/>
        <v>-1.5000000000142677E-4</v>
      </c>
      <c r="S42" s="31">
        <f t="shared" si="7"/>
        <v>2.3434999999999206E-2</v>
      </c>
      <c r="T42" s="31">
        <f t="shared" si="7"/>
        <v>7.0200000000006924E-3</v>
      </c>
      <c r="U42" s="31">
        <f t="shared" si="7"/>
        <v>-8.5999999999977206E-3</v>
      </c>
      <c r="V42" s="31">
        <f t="shared" si="7"/>
        <v>-2.8949999999987597E-3</v>
      </c>
    </row>
    <row r="43" spans="1:22" x14ac:dyDescent="0.2">
      <c r="A43" s="22">
        <v>18</v>
      </c>
      <c r="B43" s="21" t="s">
        <v>16</v>
      </c>
      <c r="C43" s="28">
        <v>24.69</v>
      </c>
      <c r="D43" s="28">
        <v>25.56</v>
      </c>
      <c r="E43" s="28">
        <v>26.45</v>
      </c>
      <c r="F43" s="28">
        <v>27.38</v>
      </c>
      <c r="G43" s="28">
        <v>28.34</v>
      </c>
      <c r="H43" s="28">
        <v>29.33</v>
      </c>
      <c r="I43" s="28">
        <v>30.36</v>
      </c>
      <c r="J43" s="28">
        <v>31.42</v>
      </c>
      <c r="M43" s="22">
        <v>18</v>
      </c>
      <c r="N43" s="21" t="s">
        <v>16</v>
      </c>
      <c r="O43" s="28">
        <v>24.697589999999998</v>
      </c>
      <c r="P43" s="28">
        <v>25.559849999999997</v>
      </c>
      <c r="Q43" s="28">
        <v>26.473434999999998</v>
      </c>
      <c r="R43" s="28">
        <v>27.38702</v>
      </c>
      <c r="S43" s="28">
        <v>28.331400000000002</v>
      </c>
      <c r="T43" s="28">
        <v>29.327105</v>
      </c>
      <c r="U43" s="28">
        <v>30.353604999999998</v>
      </c>
      <c r="V43" s="28">
        <v>31.421164999999998</v>
      </c>
    </row>
    <row r="44" spans="1:22" x14ac:dyDescent="0.2">
      <c r="A44" s="33" t="s">
        <v>19</v>
      </c>
      <c r="B44" s="21" t="s">
        <v>17</v>
      </c>
      <c r="C44" s="28">
        <v>4279.6000000000004</v>
      </c>
      <c r="D44" s="28">
        <v>4430.3999999999996</v>
      </c>
      <c r="E44" s="28">
        <v>4584.67</v>
      </c>
      <c r="F44" s="28">
        <v>4745.87</v>
      </c>
      <c r="G44" s="28">
        <v>4912.2700000000004</v>
      </c>
      <c r="H44" s="28">
        <v>5083.87</v>
      </c>
      <c r="I44" s="28">
        <v>5262.4</v>
      </c>
      <c r="J44" s="28">
        <v>5446.13</v>
      </c>
      <c r="M44" s="33" t="s">
        <v>19</v>
      </c>
      <c r="N44" s="21" t="s">
        <v>17</v>
      </c>
      <c r="O44" s="28">
        <v>4280.9155999999994</v>
      </c>
      <c r="P44" s="28">
        <v>4430.3739999999998</v>
      </c>
      <c r="Q44" s="28">
        <v>4588.7287333333334</v>
      </c>
      <c r="R44" s="28">
        <v>4747.083466666666</v>
      </c>
      <c r="S44" s="28">
        <v>4910.7760000000007</v>
      </c>
      <c r="T44" s="28">
        <v>5083.3648666666668</v>
      </c>
      <c r="U44" s="28">
        <v>5261.2915333333331</v>
      </c>
      <c r="V44" s="28">
        <v>5446.335266666666</v>
      </c>
    </row>
    <row r="45" spans="1:22" x14ac:dyDescent="0.2">
      <c r="B45" s="21" t="s">
        <v>18</v>
      </c>
      <c r="C45" s="28">
        <v>51355.199999999997</v>
      </c>
      <c r="D45" s="28">
        <v>53164.800000000003</v>
      </c>
      <c r="E45" s="28">
        <v>55016</v>
      </c>
      <c r="F45" s="28">
        <v>56950.400000000001</v>
      </c>
      <c r="G45" s="28">
        <v>58947.199999999997</v>
      </c>
      <c r="H45" s="28">
        <v>61006.400000000001</v>
      </c>
      <c r="I45" s="28">
        <v>63148.800000000003</v>
      </c>
      <c r="J45" s="28">
        <v>65353.599999999999</v>
      </c>
      <c r="N45" s="21" t="s">
        <v>18</v>
      </c>
      <c r="O45" s="28">
        <v>51370.987199999996</v>
      </c>
      <c r="P45" s="28">
        <v>53164.487999999998</v>
      </c>
      <c r="Q45" s="28">
        <v>55064.7448</v>
      </c>
      <c r="R45" s="28">
        <v>56965.001599999996</v>
      </c>
      <c r="S45" s="28">
        <v>58929.312000000005</v>
      </c>
      <c r="T45" s="28">
        <v>61000.378400000001</v>
      </c>
      <c r="U45" s="28">
        <v>63135.498399999997</v>
      </c>
      <c r="V45" s="28">
        <v>65356.023199999996</v>
      </c>
    </row>
    <row r="46" spans="1:22" x14ac:dyDescent="0.2">
      <c r="O46" s="31">
        <f>O43-C43</f>
        <v>7.589999999996877E-3</v>
      </c>
      <c r="P46" s="31">
        <f t="shared" ref="P46:V46" si="8">P43-D43</f>
        <v>-1.5000000000142677E-4</v>
      </c>
      <c r="Q46" s="31">
        <f t="shared" si="8"/>
        <v>2.3434999999999206E-2</v>
      </c>
      <c r="R46" s="31">
        <f t="shared" si="8"/>
        <v>7.0200000000006924E-3</v>
      </c>
      <c r="S46" s="31">
        <f t="shared" si="8"/>
        <v>-8.5999999999977206E-3</v>
      </c>
      <c r="T46" s="31">
        <f t="shared" si="8"/>
        <v>-2.8949999999987597E-3</v>
      </c>
      <c r="U46" s="31">
        <f t="shared" si="8"/>
        <v>-6.3950000000012608E-3</v>
      </c>
      <c r="V46" s="31">
        <f t="shared" si="8"/>
        <v>1.164999999996752E-3</v>
      </c>
    </row>
    <row r="47" spans="1:22" x14ac:dyDescent="0.2">
      <c r="A47" s="22">
        <v>19</v>
      </c>
      <c r="B47" s="21" t="s">
        <v>16</v>
      </c>
      <c r="C47" s="28">
        <v>26.45</v>
      </c>
      <c r="D47" s="28">
        <v>27.38</v>
      </c>
      <c r="E47" s="28">
        <v>28.34</v>
      </c>
      <c r="F47" s="28">
        <v>29.33</v>
      </c>
      <c r="G47" s="28">
        <v>30.36</v>
      </c>
      <c r="H47" s="28">
        <v>31.42</v>
      </c>
      <c r="I47" s="28">
        <v>32.520000000000003</v>
      </c>
      <c r="J47" s="28">
        <v>33.659999999999997</v>
      </c>
      <c r="M47" s="22">
        <v>19</v>
      </c>
      <c r="N47" s="21" t="s">
        <v>16</v>
      </c>
      <c r="O47" s="28">
        <v>26.473434999999998</v>
      </c>
      <c r="P47" s="28">
        <v>27.38702</v>
      </c>
      <c r="Q47" s="28">
        <v>28.331400000000002</v>
      </c>
      <c r="R47" s="28">
        <v>29.327105</v>
      </c>
      <c r="S47" s="28">
        <v>30.353604999999998</v>
      </c>
      <c r="T47" s="28">
        <v>31.421164999999998</v>
      </c>
      <c r="U47" s="28">
        <v>32.51952</v>
      </c>
      <c r="V47" s="28">
        <v>33.658935</v>
      </c>
    </row>
    <row r="48" spans="1:22" x14ac:dyDescent="0.2">
      <c r="A48" s="33" t="s">
        <v>19</v>
      </c>
      <c r="B48" s="21" t="s">
        <v>17</v>
      </c>
      <c r="C48" s="28">
        <v>4584.67</v>
      </c>
      <c r="D48" s="28">
        <v>4745.87</v>
      </c>
      <c r="E48" s="28">
        <v>4912.2700000000004</v>
      </c>
      <c r="F48" s="28">
        <v>5083.87</v>
      </c>
      <c r="G48" s="28">
        <v>5262.4</v>
      </c>
      <c r="H48" s="28">
        <v>5446.13</v>
      </c>
      <c r="I48" s="28">
        <v>5636.8</v>
      </c>
      <c r="J48" s="28">
        <v>5834.4</v>
      </c>
      <c r="M48" s="33" t="s">
        <v>19</v>
      </c>
      <c r="N48" s="21" t="s">
        <v>17</v>
      </c>
      <c r="O48" s="28">
        <v>4588.7287333333334</v>
      </c>
      <c r="P48" s="28">
        <v>4747.083466666666</v>
      </c>
      <c r="Q48" s="28">
        <v>4910.7760000000007</v>
      </c>
      <c r="R48" s="28">
        <v>5083.3648666666668</v>
      </c>
      <c r="S48" s="28">
        <v>5261.2915333333331</v>
      </c>
      <c r="T48" s="28">
        <v>5446.335266666666</v>
      </c>
      <c r="U48" s="28">
        <v>5636.7167999999992</v>
      </c>
      <c r="V48" s="28">
        <v>5834.2154</v>
      </c>
    </row>
    <row r="49" spans="1:22" x14ac:dyDescent="0.2">
      <c r="B49" s="21" t="s">
        <v>18</v>
      </c>
      <c r="C49" s="28">
        <v>55016</v>
      </c>
      <c r="D49" s="28">
        <v>56950.400000000001</v>
      </c>
      <c r="E49" s="28">
        <v>58947.199999999997</v>
      </c>
      <c r="F49" s="28">
        <v>61006.400000000001</v>
      </c>
      <c r="G49" s="28">
        <v>63148.800000000003</v>
      </c>
      <c r="H49" s="28">
        <v>65353.599999999999</v>
      </c>
      <c r="I49" s="28">
        <v>67641.600000000006</v>
      </c>
      <c r="J49" s="28">
        <v>70012.800000000003</v>
      </c>
      <c r="N49" s="21" t="s">
        <v>18</v>
      </c>
      <c r="O49" s="28">
        <v>55064.7448</v>
      </c>
      <c r="P49" s="28">
        <v>56965.001599999996</v>
      </c>
      <c r="Q49" s="28">
        <v>58929.312000000005</v>
      </c>
      <c r="R49" s="28">
        <v>61000.378400000001</v>
      </c>
      <c r="S49" s="28">
        <v>63135.498399999997</v>
      </c>
      <c r="T49" s="28">
        <v>65356.023199999996</v>
      </c>
      <c r="U49" s="28">
        <v>67640.601599999995</v>
      </c>
      <c r="V49" s="28">
        <v>70010.584799999997</v>
      </c>
    </row>
    <row r="50" spans="1:22" x14ac:dyDescent="0.2">
      <c r="O50" s="31">
        <f>O47-C47</f>
        <v>2.3434999999999206E-2</v>
      </c>
      <c r="P50" s="31">
        <f t="shared" ref="P50:V50" si="9">P47-D47</f>
        <v>7.0200000000006924E-3</v>
      </c>
      <c r="Q50" s="31">
        <f t="shared" si="9"/>
        <v>-8.5999999999977206E-3</v>
      </c>
      <c r="R50" s="31">
        <f t="shared" si="9"/>
        <v>-2.8949999999987597E-3</v>
      </c>
      <c r="S50" s="31">
        <f t="shared" si="9"/>
        <v>-6.3950000000012608E-3</v>
      </c>
      <c r="T50" s="31">
        <f t="shared" si="9"/>
        <v>1.164999999996752E-3</v>
      </c>
      <c r="U50" s="31">
        <f t="shared" si="9"/>
        <v>-4.8000000000314458E-4</v>
      </c>
      <c r="V50" s="31">
        <f t="shared" si="9"/>
        <v>-1.064999999996985E-3</v>
      </c>
    </row>
    <row r="51" spans="1:22" x14ac:dyDescent="0.2">
      <c r="A51" s="22">
        <v>20</v>
      </c>
      <c r="B51" s="21" t="s">
        <v>16</v>
      </c>
      <c r="C51" s="28">
        <v>28.34</v>
      </c>
      <c r="D51" s="28">
        <v>29.33</v>
      </c>
      <c r="E51" s="28">
        <v>30.36</v>
      </c>
      <c r="F51" s="28">
        <v>31.42</v>
      </c>
      <c r="G51" s="28">
        <v>32.520000000000003</v>
      </c>
      <c r="H51" s="28">
        <v>33.659999999999997</v>
      </c>
      <c r="I51" s="28">
        <v>34.83</v>
      </c>
      <c r="J51" s="28">
        <v>36.049999999999997</v>
      </c>
      <c r="M51" s="22">
        <v>20</v>
      </c>
      <c r="N51" s="21" t="s">
        <v>16</v>
      </c>
      <c r="O51" s="28">
        <v>28.331400000000002</v>
      </c>
      <c r="P51" s="28">
        <v>29.327105</v>
      </c>
      <c r="Q51" s="28">
        <v>30.353604999999998</v>
      </c>
      <c r="R51" s="28">
        <v>31.421164999999998</v>
      </c>
      <c r="S51" s="28">
        <v>32.51952</v>
      </c>
      <c r="T51" s="28">
        <v>33.658935</v>
      </c>
      <c r="U51" s="28">
        <v>34.839409999999994</v>
      </c>
      <c r="V51" s="28">
        <v>36.060945000000004</v>
      </c>
    </row>
    <row r="52" spans="1:22" x14ac:dyDescent="0.2">
      <c r="A52" s="33" t="s">
        <v>19</v>
      </c>
      <c r="B52" s="21" t="s">
        <v>17</v>
      </c>
      <c r="C52" s="28">
        <v>4912.2700000000004</v>
      </c>
      <c r="D52" s="28">
        <v>5083.87</v>
      </c>
      <c r="E52" s="28">
        <v>5262.4</v>
      </c>
      <c r="F52" s="28">
        <v>5446.13</v>
      </c>
      <c r="G52" s="28">
        <v>5636.8</v>
      </c>
      <c r="H52" s="28">
        <v>5834.4</v>
      </c>
      <c r="I52" s="28">
        <v>6037.2</v>
      </c>
      <c r="J52" s="28">
        <v>6248.67</v>
      </c>
      <c r="M52" s="33" t="s">
        <v>19</v>
      </c>
      <c r="N52" s="21" t="s">
        <v>17</v>
      </c>
      <c r="O52" s="28">
        <v>4910.7760000000007</v>
      </c>
      <c r="P52" s="28">
        <v>5083.3648666666668</v>
      </c>
      <c r="Q52" s="28">
        <v>5261.2915333333331</v>
      </c>
      <c r="R52" s="28">
        <v>5446.335266666666</v>
      </c>
      <c r="S52" s="28">
        <v>5636.7167999999992</v>
      </c>
      <c r="T52" s="28">
        <v>5834.2154</v>
      </c>
      <c r="U52" s="28">
        <v>6038.8310666666657</v>
      </c>
      <c r="V52" s="28">
        <v>6250.5638000000008</v>
      </c>
    </row>
    <row r="53" spans="1:22" x14ac:dyDescent="0.2">
      <c r="B53" s="21" t="s">
        <v>18</v>
      </c>
      <c r="C53" s="28">
        <v>58947.199999999997</v>
      </c>
      <c r="D53" s="28">
        <v>61006.400000000001</v>
      </c>
      <c r="E53" s="28">
        <v>63148.800000000003</v>
      </c>
      <c r="F53" s="28">
        <v>65353.599999999999</v>
      </c>
      <c r="G53" s="28">
        <v>67641.600000000006</v>
      </c>
      <c r="H53" s="28">
        <v>70012.800000000003</v>
      </c>
      <c r="I53" s="28">
        <v>72446.399999999994</v>
      </c>
      <c r="J53" s="28">
        <v>74984</v>
      </c>
      <c r="N53" s="21" t="s">
        <v>18</v>
      </c>
      <c r="O53" s="28">
        <v>58929.312000000005</v>
      </c>
      <c r="P53" s="28">
        <v>61000.378400000001</v>
      </c>
      <c r="Q53" s="28">
        <v>63135.498399999997</v>
      </c>
      <c r="R53" s="28">
        <v>65356.023199999996</v>
      </c>
      <c r="S53" s="28">
        <v>67640.601599999995</v>
      </c>
      <c r="T53" s="28">
        <v>70010.584799999997</v>
      </c>
      <c r="U53" s="28">
        <v>72465.972799999989</v>
      </c>
      <c r="V53" s="28">
        <v>75006.765600000013</v>
      </c>
    </row>
    <row r="54" spans="1:22" x14ac:dyDescent="0.2">
      <c r="O54" s="31">
        <f>O51-C51</f>
        <v>-8.5999999999977206E-3</v>
      </c>
      <c r="P54" s="31">
        <f t="shared" ref="P54:V54" si="10">P51-D51</f>
        <v>-2.8949999999987597E-3</v>
      </c>
      <c r="Q54" s="31">
        <f t="shared" si="10"/>
        <v>-6.3950000000012608E-3</v>
      </c>
      <c r="R54" s="31">
        <f t="shared" si="10"/>
        <v>1.164999999996752E-3</v>
      </c>
      <c r="S54" s="31">
        <f t="shared" si="10"/>
        <v>-4.8000000000314458E-4</v>
      </c>
      <c r="T54" s="31">
        <f t="shared" si="10"/>
        <v>-1.064999999996985E-3</v>
      </c>
      <c r="U54" s="31">
        <f t="shared" si="10"/>
        <v>9.4099999999954775E-3</v>
      </c>
      <c r="V54" s="31">
        <f t="shared" si="10"/>
        <v>1.0945000000006644E-2</v>
      </c>
    </row>
    <row r="55" spans="1:22" x14ac:dyDescent="0.2">
      <c r="A55" s="22">
        <v>21</v>
      </c>
      <c r="B55" s="21" t="s">
        <v>16</v>
      </c>
      <c r="C55" s="28">
        <v>30.36</v>
      </c>
      <c r="D55" s="28">
        <v>31.42</v>
      </c>
      <c r="E55" s="28">
        <v>32.520000000000003</v>
      </c>
      <c r="F55" s="28">
        <v>33.659999999999997</v>
      </c>
      <c r="G55" s="28">
        <v>34.83</v>
      </c>
      <c r="H55" s="28">
        <v>36.049999999999997</v>
      </c>
      <c r="I55" s="28">
        <v>37.32</v>
      </c>
      <c r="J55" s="28">
        <v>38.619999999999997</v>
      </c>
      <c r="M55" s="22">
        <v>21</v>
      </c>
      <c r="N55" s="21" t="s">
        <v>16</v>
      </c>
      <c r="O55" s="28">
        <v>30.353604999999998</v>
      </c>
      <c r="P55" s="28">
        <v>31.421164999999998</v>
      </c>
      <c r="Q55" s="28">
        <v>32.51952</v>
      </c>
      <c r="R55" s="28">
        <v>33.658935</v>
      </c>
      <c r="S55" s="28">
        <v>34.839409999999994</v>
      </c>
      <c r="T55" s="28">
        <v>36.060945000000004</v>
      </c>
      <c r="U55" s="28">
        <v>37.313274999999997</v>
      </c>
      <c r="V55" s="28">
        <v>38.627195</v>
      </c>
    </row>
    <row r="56" spans="1:22" x14ac:dyDescent="0.2">
      <c r="A56" s="33" t="s">
        <v>19</v>
      </c>
      <c r="B56" s="21" t="s">
        <v>17</v>
      </c>
      <c r="C56" s="28">
        <v>5262.4</v>
      </c>
      <c r="D56" s="28">
        <v>5446.13</v>
      </c>
      <c r="E56" s="28">
        <v>5636.8</v>
      </c>
      <c r="F56" s="28">
        <v>5834.4</v>
      </c>
      <c r="G56" s="28">
        <v>6037.2</v>
      </c>
      <c r="H56" s="28">
        <v>6248.67</v>
      </c>
      <c r="I56" s="28">
        <v>6468.8</v>
      </c>
      <c r="J56" s="28">
        <v>6694.13</v>
      </c>
      <c r="M56" s="33" t="s">
        <v>19</v>
      </c>
      <c r="N56" s="21" t="s">
        <v>17</v>
      </c>
      <c r="O56" s="28">
        <v>5261.2915333333331</v>
      </c>
      <c r="P56" s="28">
        <v>5446.335266666666</v>
      </c>
      <c r="Q56" s="28">
        <v>5636.7167999999992</v>
      </c>
      <c r="R56" s="28">
        <v>5834.2154</v>
      </c>
      <c r="S56" s="28">
        <v>6038.8310666666657</v>
      </c>
      <c r="T56" s="28">
        <v>6250.5638000000008</v>
      </c>
      <c r="U56" s="28">
        <v>6467.6343333333325</v>
      </c>
      <c r="V56" s="28">
        <v>6695.3804666666665</v>
      </c>
    </row>
    <row r="57" spans="1:22" x14ac:dyDescent="0.2">
      <c r="B57" s="21" t="s">
        <v>18</v>
      </c>
      <c r="C57" s="28">
        <v>63148.800000000003</v>
      </c>
      <c r="D57" s="28">
        <v>65353.599999999999</v>
      </c>
      <c r="E57" s="28">
        <v>67641.600000000006</v>
      </c>
      <c r="F57" s="28">
        <v>70012.800000000003</v>
      </c>
      <c r="G57" s="28">
        <v>72446.399999999994</v>
      </c>
      <c r="H57" s="28">
        <v>74984</v>
      </c>
      <c r="I57" s="28">
        <v>77625.600000000006</v>
      </c>
      <c r="J57" s="28">
        <v>80329.600000000006</v>
      </c>
      <c r="N57" s="21" t="s">
        <v>18</v>
      </c>
      <c r="O57" s="28">
        <v>63135.498399999997</v>
      </c>
      <c r="P57" s="28">
        <v>65356.023199999996</v>
      </c>
      <c r="Q57" s="28">
        <v>67640.601599999995</v>
      </c>
      <c r="R57" s="28">
        <v>70010.584799999997</v>
      </c>
      <c r="S57" s="28">
        <v>72465.972799999989</v>
      </c>
      <c r="T57" s="28">
        <v>75006.765600000013</v>
      </c>
      <c r="U57" s="28">
        <v>77611.611999999994</v>
      </c>
      <c r="V57" s="28">
        <v>80344.565600000002</v>
      </c>
    </row>
    <row r="58" spans="1:22" x14ac:dyDescent="0.2">
      <c r="O58" s="31">
        <f>O55-C55</f>
        <v>-6.3950000000012608E-3</v>
      </c>
      <c r="P58" s="31">
        <f t="shared" ref="P58:V58" si="11">P55-D55</f>
        <v>1.164999999996752E-3</v>
      </c>
      <c r="Q58" s="31">
        <f t="shared" si="11"/>
        <v>-4.8000000000314458E-4</v>
      </c>
      <c r="R58" s="31">
        <f t="shared" si="11"/>
        <v>-1.064999999996985E-3</v>
      </c>
      <c r="S58" s="31">
        <f t="shared" si="11"/>
        <v>9.4099999999954775E-3</v>
      </c>
      <c r="T58" s="31">
        <f t="shared" si="11"/>
        <v>1.0945000000006644E-2</v>
      </c>
      <c r="U58" s="31">
        <f t="shared" si="11"/>
        <v>-6.7250000000029786E-3</v>
      </c>
      <c r="V58" s="31">
        <f t="shared" si="11"/>
        <v>7.195000000002949E-3</v>
      </c>
    </row>
    <row r="59" spans="1:22" x14ac:dyDescent="0.2">
      <c r="A59" s="22">
        <v>22</v>
      </c>
      <c r="B59" s="21" t="s">
        <v>16</v>
      </c>
      <c r="C59" s="28">
        <v>32.520000000000003</v>
      </c>
      <c r="D59" s="28">
        <v>33.659999999999997</v>
      </c>
      <c r="E59" s="28">
        <v>34.83</v>
      </c>
      <c r="F59" s="28">
        <v>36.049999999999997</v>
      </c>
      <c r="G59" s="28">
        <v>37.32</v>
      </c>
      <c r="H59" s="28">
        <v>38.619999999999997</v>
      </c>
      <c r="I59" s="28">
        <v>39.97</v>
      </c>
      <c r="J59" s="28">
        <v>41.37</v>
      </c>
      <c r="M59" s="22">
        <v>22</v>
      </c>
      <c r="N59" s="21" t="s">
        <v>16</v>
      </c>
      <c r="O59" s="28">
        <v>32.51952</v>
      </c>
      <c r="P59" s="28">
        <v>33.658935</v>
      </c>
      <c r="Q59" s="28">
        <v>34.839409999999994</v>
      </c>
      <c r="R59" s="28">
        <v>36.060945000000004</v>
      </c>
      <c r="S59" s="28">
        <v>37.313274999999997</v>
      </c>
      <c r="T59" s="28">
        <v>38.627195</v>
      </c>
      <c r="U59" s="28">
        <v>39.982175000000005</v>
      </c>
      <c r="V59" s="28">
        <v>41.378215000000004</v>
      </c>
    </row>
    <row r="60" spans="1:22" x14ac:dyDescent="0.2">
      <c r="A60" s="33" t="s">
        <v>19</v>
      </c>
      <c r="B60" s="21" t="s">
        <v>17</v>
      </c>
      <c r="C60" s="28">
        <v>5636.8</v>
      </c>
      <c r="D60" s="28">
        <v>5834.4</v>
      </c>
      <c r="E60" s="28">
        <v>6037.2</v>
      </c>
      <c r="F60" s="28">
        <v>6248.67</v>
      </c>
      <c r="G60" s="28">
        <v>6468.8</v>
      </c>
      <c r="H60" s="28">
        <v>6694.13</v>
      </c>
      <c r="I60" s="28">
        <v>6928.13</v>
      </c>
      <c r="J60" s="28">
        <v>7170.8</v>
      </c>
      <c r="M60" s="33" t="s">
        <v>19</v>
      </c>
      <c r="N60" s="21" t="s">
        <v>17</v>
      </c>
      <c r="O60" s="28">
        <v>5636.7167999999992</v>
      </c>
      <c r="P60" s="28">
        <v>5834.2154</v>
      </c>
      <c r="Q60" s="28">
        <v>6038.8310666666657</v>
      </c>
      <c r="R60" s="28">
        <v>6250.5638000000008</v>
      </c>
      <c r="S60" s="28">
        <v>6467.6343333333325</v>
      </c>
      <c r="T60" s="28">
        <v>6695.3804666666665</v>
      </c>
      <c r="U60" s="28">
        <v>6930.2436666666681</v>
      </c>
      <c r="V60" s="28">
        <v>7172.2239333333346</v>
      </c>
    </row>
    <row r="61" spans="1:22" x14ac:dyDescent="0.2">
      <c r="B61" s="21" t="s">
        <v>18</v>
      </c>
      <c r="C61" s="28">
        <v>67641.600000000006</v>
      </c>
      <c r="D61" s="28">
        <v>70012.800000000003</v>
      </c>
      <c r="E61" s="28">
        <v>72446.399999999994</v>
      </c>
      <c r="F61" s="28">
        <v>74984</v>
      </c>
      <c r="G61" s="28">
        <v>77625.600000000006</v>
      </c>
      <c r="H61" s="28">
        <v>80329.600000000006</v>
      </c>
      <c r="I61" s="28">
        <v>83137.600000000006</v>
      </c>
      <c r="J61" s="28">
        <v>86049.600000000006</v>
      </c>
      <c r="N61" s="21" t="s">
        <v>18</v>
      </c>
      <c r="O61" s="28">
        <v>67640.601599999995</v>
      </c>
      <c r="P61" s="28">
        <v>70010.584799999997</v>
      </c>
      <c r="Q61" s="28">
        <v>72465.972799999989</v>
      </c>
      <c r="R61" s="28">
        <v>75006.765600000013</v>
      </c>
      <c r="S61" s="28">
        <v>77611.611999999994</v>
      </c>
      <c r="T61" s="28">
        <v>80344.565600000002</v>
      </c>
      <c r="U61" s="28">
        <v>83162.924000000014</v>
      </c>
      <c r="V61" s="28">
        <v>86066.687200000015</v>
      </c>
    </row>
    <row r="62" spans="1:22" x14ac:dyDescent="0.2">
      <c r="O62" s="31">
        <f>O59-C59</f>
        <v>-4.8000000000314458E-4</v>
      </c>
      <c r="P62" s="31">
        <f t="shared" ref="P62:V62" si="12">P59-D59</f>
        <v>-1.064999999996985E-3</v>
      </c>
      <c r="Q62" s="31">
        <f t="shared" si="12"/>
        <v>9.4099999999954775E-3</v>
      </c>
      <c r="R62" s="31">
        <f t="shared" si="12"/>
        <v>1.0945000000006644E-2</v>
      </c>
      <c r="S62" s="31">
        <f t="shared" si="12"/>
        <v>-6.7250000000029786E-3</v>
      </c>
      <c r="T62" s="31">
        <f t="shared" si="12"/>
        <v>7.195000000002949E-3</v>
      </c>
      <c r="U62" s="31">
        <f t="shared" si="12"/>
        <v>1.2175000000006264E-2</v>
      </c>
      <c r="V62" s="31">
        <f t="shared" si="12"/>
        <v>8.2150000000069667E-3</v>
      </c>
    </row>
    <row r="63" spans="1:22" x14ac:dyDescent="0.2">
      <c r="A63" s="22">
        <v>23</v>
      </c>
      <c r="B63" s="21" t="s">
        <v>16</v>
      </c>
      <c r="C63" s="28">
        <v>34.83</v>
      </c>
      <c r="D63" s="28">
        <v>36.049999999999997</v>
      </c>
      <c r="E63" s="28">
        <v>37.32</v>
      </c>
      <c r="F63" s="28">
        <v>38.619999999999997</v>
      </c>
      <c r="G63" s="28">
        <v>39.97</v>
      </c>
      <c r="H63" s="28">
        <v>41.37</v>
      </c>
      <c r="I63" s="28">
        <v>42.82</v>
      </c>
      <c r="J63" s="28">
        <v>44.32</v>
      </c>
      <c r="M63" s="22">
        <v>23</v>
      </c>
      <c r="N63" s="21" t="s">
        <v>16</v>
      </c>
      <c r="O63" s="28">
        <v>34.839409999999994</v>
      </c>
      <c r="P63" s="28">
        <v>36.060945000000004</v>
      </c>
      <c r="Q63" s="28">
        <v>37.313274999999997</v>
      </c>
      <c r="R63" s="28">
        <v>38.627195</v>
      </c>
      <c r="S63" s="28">
        <v>39.982175000000005</v>
      </c>
      <c r="T63" s="28">
        <v>41.378215000000004</v>
      </c>
      <c r="U63" s="28">
        <v>42.825579999999995</v>
      </c>
      <c r="V63" s="28">
        <v>44.324269999999999</v>
      </c>
    </row>
    <row r="64" spans="1:22" x14ac:dyDescent="0.2">
      <c r="A64" s="33" t="s">
        <v>19</v>
      </c>
      <c r="B64" s="21" t="s">
        <v>17</v>
      </c>
      <c r="C64" s="28">
        <v>6037.2</v>
      </c>
      <c r="D64" s="28">
        <v>6248.67</v>
      </c>
      <c r="E64" s="28">
        <v>6468.8</v>
      </c>
      <c r="F64" s="28">
        <v>6694.13</v>
      </c>
      <c r="G64" s="28">
        <v>6928.13</v>
      </c>
      <c r="H64" s="28">
        <v>7170.8</v>
      </c>
      <c r="I64" s="28">
        <v>7422.13</v>
      </c>
      <c r="J64" s="28">
        <v>7682.13</v>
      </c>
      <c r="M64" s="33" t="s">
        <v>19</v>
      </c>
      <c r="N64" s="21" t="s">
        <v>17</v>
      </c>
      <c r="O64" s="28">
        <v>6038.8310666666657</v>
      </c>
      <c r="P64" s="28">
        <v>6250.5638000000008</v>
      </c>
      <c r="Q64" s="28">
        <v>6467.6343333333325</v>
      </c>
      <c r="R64" s="28">
        <v>6695.3804666666665</v>
      </c>
      <c r="S64" s="28">
        <v>6930.2436666666681</v>
      </c>
      <c r="T64" s="28">
        <v>7172.2239333333346</v>
      </c>
      <c r="U64" s="28">
        <v>7423.1005333333333</v>
      </c>
      <c r="V64" s="28">
        <v>7682.8734666666669</v>
      </c>
    </row>
    <row r="65" spans="2:22" x14ac:dyDescent="0.2">
      <c r="B65" s="21" t="s">
        <v>18</v>
      </c>
      <c r="C65" s="28">
        <v>72446.399999999994</v>
      </c>
      <c r="D65" s="28">
        <v>74984</v>
      </c>
      <c r="E65" s="28">
        <v>77625.600000000006</v>
      </c>
      <c r="F65" s="28">
        <v>80329.600000000006</v>
      </c>
      <c r="G65" s="28">
        <v>83137.600000000006</v>
      </c>
      <c r="H65" s="28">
        <v>86049.600000000006</v>
      </c>
      <c r="I65" s="28">
        <v>89065.600000000006</v>
      </c>
      <c r="J65" s="28">
        <v>92185.600000000006</v>
      </c>
      <c r="N65" s="21" t="s">
        <v>18</v>
      </c>
      <c r="O65" s="28">
        <v>72465.972799999989</v>
      </c>
      <c r="P65" s="28">
        <v>75006.765600000013</v>
      </c>
      <c r="Q65" s="28">
        <v>77611.611999999994</v>
      </c>
      <c r="R65" s="28">
        <v>80344.565600000002</v>
      </c>
      <c r="S65" s="28">
        <v>83162.924000000014</v>
      </c>
      <c r="T65" s="28">
        <v>86066.687200000015</v>
      </c>
      <c r="U65" s="28">
        <v>89077.206399999995</v>
      </c>
      <c r="V65" s="28">
        <v>92194.481599999999</v>
      </c>
    </row>
    <row r="66" spans="2:22" x14ac:dyDescent="0.2">
      <c r="O66" s="31">
        <f>O63-C63</f>
        <v>9.4099999999954775E-3</v>
      </c>
      <c r="P66" s="31">
        <f t="shared" ref="P66:V66" si="13">P63-D63</f>
        <v>1.0945000000006644E-2</v>
      </c>
      <c r="Q66" s="31">
        <f t="shared" si="13"/>
        <v>-6.7250000000029786E-3</v>
      </c>
      <c r="R66" s="31">
        <f t="shared" si="13"/>
        <v>7.195000000002949E-3</v>
      </c>
      <c r="S66" s="31">
        <f t="shared" si="13"/>
        <v>1.2175000000006264E-2</v>
      </c>
      <c r="T66" s="31">
        <f t="shared" si="13"/>
        <v>8.2150000000069667E-3</v>
      </c>
      <c r="U66" s="31">
        <f t="shared" si="13"/>
        <v>5.5799999999948113E-3</v>
      </c>
      <c r="V66" s="31">
        <f t="shared" si="13"/>
        <v>4.2699999999982197E-3</v>
      </c>
    </row>
  </sheetData>
  <mergeCells count="13">
    <mergeCell ref="A4:J4"/>
    <mergeCell ref="M4:V4"/>
    <mergeCell ref="M1:V1"/>
    <mergeCell ref="A2:J2"/>
    <mergeCell ref="M2:V2"/>
    <mergeCell ref="A3:J3"/>
    <mergeCell ref="M3:V3"/>
    <mergeCell ref="A5:J5"/>
    <mergeCell ref="M5:V5"/>
    <mergeCell ref="A6:J6"/>
    <mergeCell ref="M6:V6"/>
    <mergeCell ref="A8:B8"/>
    <mergeCell ref="M8:N8"/>
  </mergeCells>
  <conditionalFormatting sqref="O14:V14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O18:V18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O22:V22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O26:V26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O30:V30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O34:V34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O38:V38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O42:V4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O46:V46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O50:V5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O54:V5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O58:V5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O62:V6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O66:V66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scale="85" orientation="portrait" r:id="rId1"/>
  <headerFooter>
    <oddHeader>&amp;R28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2026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Hilsinger</dc:creator>
  <cp:lastModifiedBy>Jason Lewis</cp:lastModifiedBy>
  <dcterms:created xsi:type="dcterms:W3CDTF">2026-01-13T21:46:05Z</dcterms:created>
  <dcterms:modified xsi:type="dcterms:W3CDTF">2026-03-09T14:47:54Z</dcterms:modified>
</cp:coreProperties>
</file>